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87\Downloads\"/>
    </mc:Choice>
  </mc:AlternateContent>
  <xr:revisionPtr revIDLastSave="0" documentId="8_{B9722831-172D-4A86-BDC3-E7261B23F8B3}" xr6:coauthVersionLast="47" xr6:coauthVersionMax="47" xr10:uidLastSave="{00000000-0000-0000-0000-000000000000}"/>
  <bookViews>
    <workbookView xWindow="-120" yWindow="-120" windowWidth="20730" windowHeight="11040" activeTab="1" xr2:uid="{7F83A2BD-FA6E-457E-AD7F-ACF33D646EEA}"/>
  </bookViews>
  <sheets>
    <sheet name="R6.1" sheetId="1" r:id="rId1"/>
    <sheet name="R6.1 (公開用)" sheetId="2" r:id="rId2"/>
    <sheet name="R6.2" sheetId="3" r:id="rId3"/>
    <sheet name="R6.2 (公開用)" sheetId="4" r:id="rId4"/>
    <sheet name="R6.3" sheetId="5" r:id="rId5"/>
    <sheet name="R6.3 (公開用)" sheetId="6" r:id="rId6"/>
    <sheet name="R6.4" sheetId="7" r:id="rId7"/>
    <sheet name="R6.4 (公開用)" sheetId="8" r:id="rId8"/>
    <sheet name="R6.5" sheetId="9" r:id="rId9"/>
    <sheet name="R6.5 (公開用)" sheetId="10" r:id="rId10"/>
    <sheet name="R6.6" sheetId="12" r:id="rId11"/>
    <sheet name="R6.6 (公開用)" sheetId="13" r:id="rId12"/>
    <sheet name="R6.7" sheetId="14" r:id="rId13"/>
    <sheet name="R6.7 (公開用)" sheetId="15" r:id="rId14"/>
    <sheet name="R6.8" sheetId="17" r:id="rId15"/>
    <sheet name="R6.8 (公開用)" sheetId="18" r:id="rId16"/>
    <sheet name="R6.9" sheetId="19" r:id="rId17"/>
    <sheet name="R6.9 (公開用)" sheetId="20" r:id="rId18"/>
    <sheet name="R6.10" sheetId="21" r:id="rId19"/>
    <sheet name="R6.10 (公開用)" sheetId="22" r:id="rId20"/>
    <sheet name="R6.11" sheetId="23" r:id="rId21"/>
    <sheet name="R6.11 (公開用)" sheetId="24" r:id="rId22"/>
    <sheet name="R6.12" sheetId="25" r:id="rId23"/>
    <sheet name="R6.12 (公開用)" sheetId="26" r:id="rId2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6" l="1"/>
  <c r="C21" i="25"/>
  <c r="C23" i="25" s="1"/>
  <c r="D23" i="25" s="1"/>
  <c r="C22" i="24"/>
  <c r="C22" i="23"/>
  <c r="C24" i="23" s="1"/>
  <c r="D24" i="23" s="1"/>
  <c r="C19" i="22"/>
  <c r="C19" i="21"/>
  <c r="C21" i="21" s="1"/>
  <c r="D21" i="21" s="1"/>
  <c r="C19" i="20"/>
  <c r="C19" i="19"/>
  <c r="C21" i="19" s="1"/>
  <c r="D21" i="19" s="1"/>
  <c r="C20" i="18"/>
  <c r="C20" i="17"/>
  <c r="C22" i="17" s="1"/>
  <c r="D22" i="17" s="1"/>
  <c r="C23" i="15" l="1"/>
  <c r="C23" i="14" l="1"/>
  <c r="C25" i="14" l="1"/>
  <c r="D25" i="14" s="1"/>
  <c r="C21" i="13" l="1"/>
  <c r="C21" i="12" l="1"/>
  <c r="C23" i="12" s="1"/>
  <c r="D23" i="12" s="1"/>
  <c r="C21" i="10" l="1"/>
  <c r="C21" i="9"/>
  <c r="C23" i="9" l="1"/>
  <c r="D23" i="9" s="1"/>
  <c r="C21" i="8" l="1"/>
  <c r="C21" i="7" l="1"/>
  <c r="C23" i="7" l="1"/>
  <c r="D23" i="7" s="1"/>
  <c r="C21" i="6" l="1"/>
  <c r="C21" i="5" l="1"/>
  <c r="C23" i="5" l="1"/>
  <c r="D23" i="5" s="1"/>
  <c r="C22" i="4" l="1"/>
  <c r="C22" i="3"/>
  <c r="C24" i="3" l="1"/>
  <c r="D24" i="3" s="1"/>
  <c r="C17" i="2"/>
  <c r="C23" i="1"/>
  <c r="C25" i="1" s="1"/>
  <c r="D25" i="1" s="1"/>
</calcChain>
</file>

<file path=xl/sharedStrings.xml><?xml version="1.0" encoding="utf-8"?>
<sst xmlns="http://schemas.openxmlformats.org/spreadsheetml/2006/main" count="612" uniqueCount="183">
  <si>
    <t>－</t>
    <phoneticPr fontId="2"/>
  </si>
  <si>
    <t>合計</t>
    <rPh sb="0" eb="2">
      <t>ゴウケイ</t>
    </rPh>
    <phoneticPr fontId="2"/>
  </si>
  <si>
    <t>長生村シルバー人材センター親睦会</t>
    <rPh sb="0" eb="3">
      <t>チ</t>
    </rPh>
    <rPh sb="7" eb="9">
      <t>ジンザイ</t>
    </rPh>
    <rPh sb="13" eb="16">
      <t>シンボクカイ</t>
    </rPh>
    <phoneticPr fontId="2"/>
  </si>
  <si>
    <t>長生村シルバー人材センター新年会会費</t>
    <rPh sb="0" eb="3">
      <t>チ</t>
    </rPh>
    <rPh sb="7" eb="9">
      <t>ジンザイ</t>
    </rPh>
    <rPh sb="13" eb="16">
      <t>シンネンカイ</t>
    </rPh>
    <rPh sb="16" eb="18">
      <t>カイヒ</t>
    </rPh>
    <phoneticPr fontId="2"/>
  </si>
  <si>
    <t>会費</t>
    <rPh sb="0" eb="2">
      <t>カイヒ</t>
    </rPh>
    <phoneticPr fontId="2"/>
  </si>
  <si>
    <t>茂原法人会長生支部外2団体</t>
    <rPh sb="0" eb="2">
      <t>モバラ</t>
    </rPh>
    <rPh sb="2" eb="5">
      <t>ホウジンカイ</t>
    </rPh>
    <rPh sb="5" eb="7">
      <t>チョウセイ</t>
    </rPh>
    <rPh sb="7" eb="9">
      <t>シブ</t>
    </rPh>
    <rPh sb="9" eb="10">
      <t>ホカ</t>
    </rPh>
    <rPh sb="11" eb="13">
      <t>ダンタイ</t>
    </rPh>
    <phoneticPr fontId="2"/>
  </si>
  <si>
    <t>三団体合同賀詞交歓会会費</t>
    <rPh sb="0" eb="3">
      <t>サンダンタイ</t>
    </rPh>
    <rPh sb="3" eb="5">
      <t>ゴウドウ</t>
    </rPh>
    <rPh sb="5" eb="7">
      <t>ガシ</t>
    </rPh>
    <rPh sb="7" eb="10">
      <t>コウカンカイ</t>
    </rPh>
    <rPh sb="10" eb="12">
      <t>カイヒ</t>
    </rPh>
    <phoneticPr fontId="2"/>
  </si>
  <si>
    <t>連合千葉外房地域協議会</t>
    <rPh sb="0" eb="2">
      <t>レンゴウ</t>
    </rPh>
    <rPh sb="2" eb="4">
      <t>チバ</t>
    </rPh>
    <rPh sb="4" eb="6">
      <t>ソトボウ</t>
    </rPh>
    <rPh sb="6" eb="8">
      <t>チイキ</t>
    </rPh>
    <rPh sb="8" eb="11">
      <t>キョウギカイ</t>
    </rPh>
    <phoneticPr fontId="2"/>
  </si>
  <si>
    <t>政・労・使懇談会会費</t>
    <rPh sb="0" eb="1">
      <t>セイ</t>
    </rPh>
    <rPh sb="2" eb="3">
      <t>ロウ</t>
    </rPh>
    <rPh sb="4" eb="5">
      <t>シ</t>
    </rPh>
    <rPh sb="5" eb="8">
      <t>コンダンカイ</t>
    </rPh>
    <rPh sb="8" eb="10">
      <t>カイヒ</t>
    </rPh>
    <phoneticPr fontId="2"/>
  </si>
  <si>
    <t>カンダ事務機</t>
    <rPh sb="3" eb="6">
      <t>ジムキ</t>
    </rPh>
    <phoneticPr fontId="2"/>
  </si>
  <si>
    <t>祝儀袋代</t>
    <rPh sb="0" eb="2">
      <t>シュウギ</t>
    </rPh>
    <rPh sb="2" eb="3">
      <t>フクロ</t>
    </rPh>
    <rPh sb="3" eb="4">
      <t>ダイ</t>
    </rPh>
    <phoneticPr fontId="2"/>
  </si>
  <si>
    <t>その他</t>
    <rPh sb="2" eb="3">
      <t>タ</t>
    </rPh>
    <phoneticPr fontId="2"/>
  </si>
  <si>
    <t>長生郡市広域市町村圏組合消防団第六支団</t>
    <phoneticPr fontId="2"/>
  </si>
  <si>
    <t>長生郡市広域市町村圏組合消防団第六支団新年会会費</t>
    <rPh sb="0" eb="2">
      <t>チョウセイ</t>
    </rPh>
    <rPh sb="2" eb="3">
      <t>グン</t>
    </rPh>
    <rPh sb="3" eb="4">
      <t>シ</t>
    </rPh>
    <rPh sb="4" eb="6">
      <t>コウイキ</t>
    </rPh>
    <rPh sb="6" eb="9">
      <t>シチョウソン</t>
    </rPh>
    <rPh sb="9" eb="10">
      <t>ケン</t>
    </rPh>
    <rPh sb="10" eb="12">
      <t>クミアイ</t>
    </rPh>
    <rPh sb="12" eb="15">
      <t>ショウボウダン</t>
    </rPh>
    <rPh sb="15" eb="16">
      <t>ダイ</t>
    </rPh>
    <rPh sb="16" eb="17">
      <t>ロク</t>
    </rPh>
    <rPh sb="17" eb="19">
      <t>シダン</t>
    </rPh>
    <rPh sb="19" eb="22">
      <t>シンネンカイ</t>
    </rPh>
    <rPh sb="22" eb="24">
      <t>カイヒ</t>
    </rPh>
    <phoneticPr fontId="2"/>
  </si>
  <si>
    <t>長生村農業委員会</t>
    <rPh sb="0" eb="3">
      <t>チ</t>
    </rPh>
    <rPh sb="3" eb="5">
      <t>ノウギョウ</t>
    </rPh>
    <rPh sb="5" eb="8">
      <t>イインカイ</t>
    </rPh>
    <phoneticPr fontId="2"/>
  </si>
  <si>
    <t>長生村農業委員会新年会会費</t>
    <rPh sb="0" eb="3">
      <t>チ</t>
    </rPh>
    <rPh sb="3" eb="8">
      <t>ノウギョウイインカイ</t>
    </rPh>
    <rPh sb="8" eb="11">
      <t>シンネンカイ</t>
    </rPh>
    <rPh sb="11" eb="13">
      <t>カイヒ</t>
    </rPh>
    <phoneticPr fontId="2"/>
  </si>
  <si>
    <t>茂原税務署管内税務関係六団体</t>
    <rPh sb="0" eb="2">
      <t>モバラ</t>
    </rPh>
    <rPh sb="2" eb="5">
      <t>ゼイムショ</t>
    </rPh>
    <rPh sb="5" eb="7">
      <t>カンナイ</t>
    </rPh>
    <rPh sb="7" eb="9">
      <t>ゼイム</t>
    </rPh>
    <rPh sb="9" eb="11">
      <t>カンケイ</t>
    </rPh>
    <rPh sb="11" eb="14">
      <t>ロクダンタイ</t>
    </rPh>
    <phoneticPr fontId="2"/>
  </si>
  <si>
    <t>六団体新春合同賀詞交歓会祝儀</t>
    <rPh sb="0" eb="3">
      <t>ロクダンタイ</t>
    </rPh>
    <rPh sb="3" eb="5">
      <t>シンシュン</t>
    </rPh>
    <rPh sb="5" eb="7">
      <t>ゴウドウ</t>
    </rPh>
    <rPh sb="7" eb="9">
      <t>ガシ</t>
    </rPh>
    <rPh sb="9" eb="12">
      <t>コウカンカイ</t>
    </rPh>
    <rPh sb="12" eb="14">
      <t>シュウギ</t>
    </rPh>
    <phoneticPr fontId="2"/>
  </si>
  <si>
    <t>祝金</t>
    <rPh sb="0" eb="1">
      <t>イワ</t>
    </rPh>
    <rPh sb="1" eb="2">
      <t>キン</t>
    </rPh>
    <phoneticPr fontId="2"/>
  </si>
  <si>
    <t>長生村議会</t>
    <rPh sb="0" eb="3">
      <t>チ</t>
    </rPh>
    <rPh sb="3" eb="5">
      <t>ギカイ</t>
    </rPh>
    <phoneticPr fontId="2"/>
  </si>
  <si>
    <t>長生村議会懇親会</t>
    <rPh sb="0" eb="3">
      <t>チ</t>
    </rPh>
    <rPh sb="3" eb="5">
      <t>ギカイ</t>
    </rPh>
    <rPh sb="5" eb="8">
      <t>コンシンカイ</t>
    </rPh>
    <phoneticPr fontId="2"/>
  </si>
  <si>
    <t>長生村民生委員児童委員協議会</t>
    <rPh sb="0" eb="3">
      <t>チ</t>
    </rPh>
    <rPh sb="3" eb="5">
      <t>ミンセイ</t>
    </rPh>
    <rPh sb="5" eb="7">
      <t>イイン</t>
    </rPh>
    <rPh sb="7" eb="9">
      <t>ジドウ</t>
    </rPh>
    <rPh sb="9" eb="11">
      <t>イイン</t>
    </rPh>
    <rPh sb="11" eb="14">
      <t>キョウギカイ</t>
    </rPh>
    <phoneticPr fontId="2"/>
  </si>
  <si>
    <t>長生村民生委員児童委員協議会新年会会費</t>
    <rPh sb="0" eb="3">
      <t>チョウセイムラ</t>
    </rPh>
    <rPh sb="3" eb="5">
      <t>ミンセイ</t>
    </rPh>
    <rPh sb="5" eb="7">
      <t>イイン</t>
    </rPh>
    <rPh sb="7" eb="9">
      <t>ジドウ</t>
    </rPh>
    <rPh sb="9" eb="11">
      <t>イイン</t>
    </rPh>
    <rPh sb="11" eb="14">
      <t>キョウギカイ</t>
    </rPh>
    <rPh sb="14" eb="17">
      <t>シンネンカイ</t>
    </rPh>
    <rPh sb="17" eb="19">
      <t>カイヒ</t>
    </rPh>
    <phoneticPr fontId="2"/>
  </si>
  <si>
    <t>千葉土建一般労働組合長生支部</t>
  </si>
  <si>
    <t>千葉土建一般労働組合長生支部2024旗びらき会費</t>
    <rPh sb="0" eb="2">
      <t>チバ</t>
    </rPh>
    <rPh sb="2" eb="4">
      <t>ドケン</t>
    </rPh>
    <rPh sb="4" eb="6">
      <t>イッパン</t>
    </rPh>
    <rPh sb="6" eb="8">
      <t>ロウドウ</t>
    </rPh>
    <rPh sb="8" eb="10">
      <t>クミアイ</t>
    </rPh>
    <rPh sb="10" eb="12">
      <t>チョウセイ</t>
    </rPh>
    <rPh sb="12" eb="14">
      <t>シブ</t>
    </rPh>
    <rPh sb="18" eb="19">
      <t>ハタ</t>
    </rPh>
    <rPh sb="22" eb="24">
      <t>カイヒ</t>
    </rPh>
    <phoneticPr fontId="2"/>
  </si>
  <si>
    <t>とん膳</t>
    <phoneticPr fontId="2"/>
  </si>
  <si>
    <t>千葉日報社新春賀詞交歓会の折</t>
    <rPh sb="0" eb="2">
      <t>チバ</t>
    </rPh>
    <rPh sb="2" eb="4">
      <t>ニッポウ</t>
    </rPh>
    <rPh sb="4" eb="5">
      <t>シャ</t>
    </rPh>
    <rPh sb="5" eb="7">
      <t>シンシュン</t>
    </rPh>
    <rPh sb="7" eb="9">
      <t>ガシ</t>
    </rPh>
    <rPh sb="9" eb="11">
      <t>コウカン</t>
    </rPh>
    <rPh sb="11" eb="12">
      <t>カイ</t>
    </rPh>
    <rPh sb="13" eb="14">
      <t>オリ</t>
    </rPh>
    <phoneticPr fontId="2"/>
  </si>
  <si>
    <t>相手方</t>
    <rPh sb="0" eb="1">
      <t>ソウ</t>
    </rPh>
    <rPh sb="1" eb="2">
      <t>カタ</t>
    </rPh>
    <phoneticPr fontId="2"/>
  </si>
  <si>
    <t>支出内容</t>
    <rPh sb="0" eb="1">
      <t>ササ</t>
    </rPh>
    <rPh sb="1" eb="2">
      <t>デ</t>
    </rPh>
    <rPh sb="2" eb="3">
      <t>ウチ</t>
    </rPh>
    <rPh sb="3" eb="4">
      <t>カタチ</t>
    </rPh>
    <phoneticPr fontId="2"/>
  </si>
  <si>
    <t>支出額（円）</t>
    <rPh sb="0" eb="2">
      <t>シシュツ</t>
    </rPh>
    <rPh sb="2" eb="3">
      <t>ガク</t>
    </rPh>
    <rPh sb="4" eb="5">
      <t>エン</t>
    </rPh>
    <phoneticPr fontId="2"/>
  </si>
  <si>
    <t>支出年月日</t>
    <rPh sb="0" eb="2">
      <t>シシュツ</t>
    </rPh>
    <rPh sb="2" eb="5">
      <t>ネンガッピ</t>
    </rPh>
    <phoneticPr fontId="2"/>
  </si>
  <si>
    <t>支出区分</t>
    <rPh sb="0" eb="2">
      <t>シシュツ</t>
    </rPh>
    <rPh sb="2" eb="4">
      <t>クブン</t>
    </rPh>
    <phoneticPr fontId="2"/>
  </si>
  <si>
    <t>令和６年１月分</t>
    <rPh sb="0" eb="2">
      <t>レイワ</t>
    </rPh>
    <rPh sb="3" eb="4">
      <t>ネン</t>
    </rPh>
    <rPh sb="5" eb="7">
      <t>ガツブン</t>
    </rPh>
    <phoneticPr fontId="2"/>
  </si>
  <si>
    <t>村長交際費支出内訳書</t>
    <rPh sb="0" eb="1">
      <t>ムラ</t>
    </rPh>
    <rPh sb="1" eb="2">
      <t>オサ</t>
    </rPh>
    <rPh sb="2" eb="3">
      <t>コウ</t>
    </rPh>
    <rPh sb="3" eb="4">
      <t>サイ</t>
    </rPh>
    <phoneticPr fontId="2"/>
  </si>
  <si>
    <t>令和６年２月分</t>
    <rPh sb="0" eb="2">
      <t>レイワ</t>
    </rPh>
    <rPh sb="3" eb="4">
      <t>ネン</t>
    </rPh>
    <rPh sb="5" eb="7">
      <t>ガツブン</t>
    </rPh>
    <phoneticPr fontId="2"/>
  </si>
  <si>
    <t>長生郡市議員会地区交流会会費</t>
    <rPh sb="0" eb="2">
      <t>チョウセイ</t>
    </rPh>
    <rPh sb="2" eb="3">
      <t>グン</t>
    </rPh>
    <rPh sb="3" eb="4">
      <t>シ</t>
    </rPh>
    <rPh sb="4" eb="6">
      <t>ギイン</t>
    </rPh>
    <rPh sb="6" eb="7">
      <t>カイ</t>
    </rPh>
    <rPh sb="7" eb="9">
      <t>チク</t>
    </rPh>
    <rPh sb="9" eb="12">
      <t>コウリュウカイ</t>
    </rPh>
    <rPh sb="12" eb="14">
      <t>カイヒ</t>
    </rPh>
    <phoneticPr fontId="2"/>
  </si>
  <si>
    <t>長生郡市議員会</t>
    <rPh sb="0" eb="2">
      <t>チョウセイ</t>
    </rPh>
    <rPh sb="2" eb="3">
      <t>グン</t>
    </rPh>
    <rPh sb="3" eb="4">
      <t>シ</t>
    </rPh>
    <rPh sb="4" eb="6">
      <t>ギイン</t>
    </rPh>
    <rPh sb="6" eb="7">
      <t>カイ</t>
    </rPh>
    <phoneticPr fontId="2"/>
  </si>
  <si>
    <t>大多喜町訪問手土産代</t>
    <rPh sb="0" eb="3">
      <t>オオタキ</t>
    </rPh>
    <rPh sb="3" eb="4">
      <t>マチ</t>
    </rPh>
    <rPh sb="4" eb="6">
      <t>ホウモン</t>
    </rPh>
    <rPh sb="6" eb="9">
      <t>テミヤゲ</t>
    </rPh>
    <rPh sb="9" eb="10">
      <t>ダイ</t>
    </rPh>
    <phoneticPr fontId="2"/>
  </si>
  <si>
    <t>シャトレーゼ茂原店</t>
    <rPh sb="6" eb="9">
      <t>モバラテン</t>
    </rPh>
    <phoneticPr fontId="2"/>
  </si>
  <si>
    <t>菓子工房Nana彩</t>
    <rPh sb="0" eb="4">
      <t>カシコウボウ</t>
    </rPh>
    <rPh sb="8" eb="9">
      <t>イロドリ</t>
    </rPh>
    <phoneticPr fontId="2"/>
  </si>
  <si>
    <t>消防団視察研修上里町手土産代</t>
    <rPh sb="0" eb="2">
      <t>ショウボウ</t>
    </rPh>
    <rPh sb="2" eb="3">
      <t>ダン</t>
    </rPh>
    <rPh sb="3" eb="5">
      <t>シサツ</t>
    </rPh>
    <rPh sb="5" eb="7">
      <t>ケンシュウ</t>
    </rPh>
    <rPh sb="7" eb="9">
      <t>カミサト</t>
    </rPh>
    <rPh sb="9" eb="10">
      <t>マチ</t>
    </rPh>
    <rPh sb="10" eb="13">
      <t>テミヤゲ</t>
    </rPh>
    <rPh sb="13" eb="14">
      <t>ダイ</t>
    </rPh>
    <phoneticPr fontId="2"/>
  </si>
  <si>
    <t>大黒摩季コンサート花代</t>
    <rPh sb="0" eb="2">
      <t>オオグロ</t>
    </rPh>
    <rPh sb="2" eb="4">
      <t>マキ</t>
    </rPh>
    <rPh sb="9" eb="11">
      <t>ハナダイ</t>
    </rPh>
    <phoneticPr fontId="2"/>
  </si>
  <si>
    <t>フラワーショップ有花</t>
    <rPh sb="8" eb="9">
      <t>アリ</t>
    </rPh>
    <rPh sb="9" eb="10">
      <t>ハナ</t>
    </rPh>
    <phoneticPr fontId="2"/>
  </si>
  <si>
    <t>茂原青年会議所新年祝賀会会費</t>
    <rPh sb="0" eb="2">
      <t>モバラ</t>
    </rPh>
    <rPh sb="2" eb="7">
      <t>セイネンカイギショ</t>
    </rPh>
    <rPh sb="7" eb="9">
      <t>シンネン</t>
    </rPh>
    <rPh sb="9" eb="12">
      <t>シュクガカイ</t>
    </rPh>
    <rPh sb="12" eb="14">
      <t>カイヒ</t>
    </rPh>
    <phoneticPr fontId="2"/>
  </si>
  <si>
    <t>茂原青年会議所</t>
    <rPh sb="0" eb="2">
      <t>モバラ</t>
    </rPh>
    <rPh sb="2" eb="4">
      <t>セイネン</t>
    </rPh>
    <rPh sb="4" eb="7">
      <t>カイギショ</t>
    </rPh>
    <phoneticPr fontId="2"/>
  </si>
  <si>
    <t>千葉県町村会退任町長慰労会会費</t>
    <rPh sb="0" eb="3">
      <t>チバケン</t>
    </rPh>
    <rPh sb="3" eb="5">
      <t>チョウソン</t>
    </rPh>
    <rPh sb="5" eb="6">
      <t>カイ</t>
    </rPh>
    <rPh sb="6" eb="8">
      <t>タイニン</t>
    </rPh>
    <rPh sb="8" eb="10">
      <t>チョウチョウ</t>
    </rPh>
    <rPh sb="10" eb="13">
      <t>イロウカイ</t>
    </rPh>
    <rPh sb="13" eb="15">
      <t>カイヒ</t>
    </rPh>
    <phoneticPr fontId="2"/>
  </si>
  <si>
    <t>千葉県町村会</t>
    <rPh sb="0" eb="3">
      <t>チバケン</t>
    </rPh>
    <rPh sb="3" eb="6">
      <t>チョウソンカイ</t>
    </rPh>
    <phoneticPr fontId="2"/>
  </si>
  <si>
    <t>弔慰金</t>
    <rPh sb="0" eb="2">
      <t>チョウイ</t>
    </rPh>
    <rPh sb="2" eb="3">
      <t>キン</t>
    </rPh>
    <phoneticPr fontId="2"/>
  </si>
  <si>
    <t>喪主</t>
    <rPh sb="0" eb="2">
      <t>モシュ</t>
    </rPh>
    <phoneticPr fontId="2"/>
  </si>
  <si>
    <t>職員（山岸 樹功）母葬儀香典生花代</t>
    <rPh sb="0" eb="2">
      <t>ショクイン</t>
    </rPh>
    <rPh sb="9" eb="10">
      <t>ハハ</t>
    </rPh>
    <rPh sb="10" eb="11">
      <t>ダイ</t>
    </rPh>
    <phoneticPr fontId="2"/>
  </si>
  <si>
    <t>長生郡市広域市町村圏組合議会慰労会</t>
    <rPh sb="0" eb="2">
      <t>チョウセイ</t>
    </rPh>
    <rPh sb="2" eb="3">
      <t>グン</t>
    </rPh>
    <rPh sb="3" eb="4">
      <t>シ</t>
    </rPh>
    <rPh sb="4" eb="6">
      <t>コウイキ</t>
    </rPh>
    <rPh sb="6" eb="9">
      <t>シチョウソン</t>
    </rPh>
    <rPh sb="9" eb="10">
      <t>ケン</t>
    </rPh>
    <rPh sb="10" eb="12">
      <t>クミアイ</t>
    </rPh>
    <rPh sb="12" eb="14">
      <t>ギカイ</t>
    </rPh>
    <rPh sb="14" eb="17">
      <t>イロウカイ</t>
    </rPh>
    <phoneticPr fontId="2"/>
  </si>
  <si>
    <t>長生郡市広域市町村圏組合</t>
    <rPh sb="0" eb="2">
      <t>チョウセイ</t>
    </rPh>
    <rPh sb="2" eb="3">
      <t>グン</t>
    </rPh>
    <rPh sb="3" eb="4">
      <t>シ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2"/>
  </si>
  <si>
    <t>千葉県国民健康保険等功労受賞祝賀会会費　</t>
    <rPh sb="0" eb="2">
      <t>チバ</t>
    </rPh>
    <rPh sb="2" eb="3">
      <t>ケン</t>
    </rPh>
    <rPh sb="3" eb="5">
      <t>コクミン</t>
    </rPh>
    <rPh sb="5" eb="7">
      <t>ケンコウ</t>
    </rPh>
    <rPh sb="7" eb="9">
      <t>ホケン</t>
    </rPh>
    <rPh sb="9" eb="10">
      <t>トウ</t>
    </rPh>
    <rPh sb="10" eb="12">
      <t>コウロウ</t>
    </rPh>
    <rPh sb="12" eb="14">
      <t>ジュショウ</t>
    </rPh>
    <rPh sb="14" eb="16">
      <t>シュクガ</t>
    </rPh>
    <rPh sb="16" eb="17">
      <t>カイ</t>
    </rPh>
    <rPh sb="17" eb="19">
      <t>カイヒ</t>
    </rPh>
    <phoneticPr fontId="2"/>
  </si>
  <si>
    <t>長生村国民健康保険事業の運営に関する協議会</t>
    <rPh sb="0" eb="3">
      <t>チ</t>
    </rPh>
    <rPh sb="3" eb="7">
      <t>コクミンケンコウ</t>
    </rPh>
    <rPh sb="7" eb="9">
      <t>ホケン</t>
    </rPh>
    <rPh sb="9" eb="11">
      <t>ジギョウ</t>
    </rPh>
    <rPh sb="12" eb="14">
      <t>ウンエイ</t>
    </rPh>
    <rPh sb="15" eb="16">
      <t>カン</t>
    </rPh>
    <rPh sb="18" eb="21">
      <t>キョウギカイ</t>
    </rPh>
    <phoneticPr fontId="2"/>
  </si>
  <si>
    <t>職員母葬儀香典生花代</t>
    <rPh sb="0" eb="2">
      <t>ショクイン</t>
    </rPh>
    <rPh sb="2" eb="3">
      <t>ハハ</t>
    </rPh>
    <rPh sb="3" eb="4">
      <t>ダイ</t>
    </rPh>
    <phoneticPr fontId="2"/>
  </si>
  <si>
    <t>令和６年３月分</t>
    <rPh sb="0" eb="2">
      <t>レイワ</t>
    </rPh>
    <rPh sb="3" eb="4">
      <t>ネン</t>
    </rPh>
    <rPh sb="5" eb="7">
      <t>ガツブン</t>
    </rPh>
    <phoneticPr fontId="2"/>
  </si>
  <si>
    <t>長生村議会慰労会会費</t>
    <rPh sb="0" eb="3">
      <t>チ</t>
    </rPh>
    <rPh sb="3" eb="5">
      <t>ギカイ</t>
    </rPh>
    <rPh sb="5" eb="8">
      <t>イロウカイ</t>
    </rPh>
    <rPh sb="8" eb="10">
      <t>カイヒ</t>
    </rPh>
    <phoneticPr fontId="2"/>
  </si>
  <si>
    <t>芥川龍之介恋文大賞賞品代</t>
    <rPh sb="0" eb="2">
      <t>アクタガワ</t>
    </rPh>
    <rPh sb="2" eb="5">
      <t>リュウノスケ</t>
    </rPh>
    <rPh sb="5" eb="7">
      <t>コイブミ</t>
    </rPh>
    <rPh sb="7" eb="9">
      <t>タイショウ</t>
    </rPh>
    <rPh sb="9" eb="11">
      <t>ショウヒン</t>
    </rPh>
    <rPh sb="11" eb="12">
      <t>ダイ</t>
    </rPh>
    <phoneticPr fontId="2"/>
  </si>
  <si>
    <t>南部アイガモ農法研究会</t>
    <rPh sb="0" eb="2">
      <t>ナンブ</t>
    </rPh>
    <rPh sb="6" eb="8">
      <t>ノウホウ</t>
    </rPh>
    <rPh sb="8" eb="11">
      <t>ケンキュウカイ</t>
    </rPh>
    <phoneticPr fontId="2"/>
  </si>
  <si>
    <t>長生地区指導農業士会総会情報交換会会費</t>
    <rPh sb="0" eb="4">
      <t>チョウセイチク</t>
    </rPh>
    <rPh sb="4" eb="6">
      <t>シドウ</t>
    </rPh>
    <rPh sb="6" eb="8">
      <t>ノウギョウ</t>
    </rPh>
    <rPh sb="8" eb="9">
      <t>シ</t>
    </rPh>
    <rPh sb="9" eb="10">
      <t>カイ</t>
    </rPh>
    <rPh sb="10" eb="12">
      <t>ソウカイ</t>
    </rPh>
    <rPh sb="12" eb="14">
      <t>ジョウホウ</t>
    </rPh>
    <rPh sb="14" eb="16">
      <t>コウカン</t>
    </rPh>
    <rPh sb="16" eb="17">
      <t>カイ</t>
    </rPh>
    <rPh sb="17" eb="19">
      <t>カイヒ</t>
    </rPh>
    <phoneticPr fontId="2"/>
  </si>
  <si>
    <t>長生地区指導農業士会</t>
    <rPh sb="0" eb="2">
      <t>チョウセイ</t>
    </rPh>
    <rPh sb="2" eb="4">
      <t>チク</t>
    </rPh>
    <rPh sb="4" eb="6">
      <t>シドウ</t>
    </rPh>
    <rPh sb="6" eb="8">
      <t>ノウギョウ</t>
    </rPh>
    <rPh sb="8" eb="9">
      <t>シ</t>
    </rPh>
    <rPh sb="9" eb="10">
      <t>カイ</t>
    </rPh>
    <phoneticPr fontId="2"/>
  </si>
  <si>
    <t>奉書封筒代</t>
    <rPh sb="0" eb="2">
      <t>ホウショ</t>
    </rPh>
    <rPh sb="2" eb="4">
      <t>フウトウ</t>
    </rPh>
    <rPh sb="4" eb="5">
      <t>ダイ</t>
    </rPh>
    <phoneticPr fontId="2"/>
  </si>
  <si>
    <t>木島武文</t>
    <rPh sb="0" eb="2">
      <t>キジマ</t>
    </rPh>
    <rPh sb="2" eb="4">
      <t>タケブミ</t>
    </rPh>
    <phoneticPr fontId="2"/>
  </si>
  <si>
    <t>長生村介護保険運営協議会長見舞金</t>
    <rPh sb="0" eb="3">
      <t>チョウセイムラ</t>
    </rPh>
    <rPh sb="3" eb="5">
      <t>カイゴ</t>
    </rPh>
    <rPh sb="5" eb="7">
      <t>ホケン</t>
    </rPh>
    <rPh sb="7" eb="9">
      <t>ウンエイ</t>
    </rPh>
    <rPh sb="9" eb="12">
      <t>キョウギカイ</t>
    </rPh>
    <rPh sb="12" eb="13">
      <t>チョウ</t>
    </rPh>
    <rPh sb="13" eb="16">
      <t>ミマイキン</t>
    </rPh>
    <phoneticPr fontId="2"/>
  </si>
  <si>
    <t>令和６年４月分</t>
    <rPh sb="0" eb="2">
      <t>レイワ</t>
    </rPh>
    <rPh sb="3" eb="4">
      <t>ネン</t>
    </rPh>
    <rPh sb="5" eb="7">
      <t>ガツブン</t>
    </rPh>
    <phoneticPr fontId="2"/>
  </si>
  <si>
    <t>国への要望活動の折</t>
    <rPh sb="0" eb="1">
      <t>クニ</t>
    </rPh>
    <rPh sb="3" eb="5">
      <t>ヨウボウ</t>
    </rPh>
    <rPh sb="5" eb="7">
      <t>カツドウ</t>
    </rPh>
    <rPh sb="8" eb="9">
      <t>オリ</t>
    </rPh>
    <phoneticPr fontId="2"/>
  </si>
  <si>
    <t>ながいき市場</t>
    <rPh sb="4" eb="6">
      <t>イチバ</t>
    </rPh>
    <phoneticPr fontId="2"/>
  </si>
  <si>
    <t>代々木倶楽部</t>
    <rPh sb="0" eb="3">
      <t>ヨヨギ</t>
    </rPh>
    <rPh sb="3" eb="6">
      <t>クラブ</t>
    </rPh>
    <phoneticPr fontId="2"/>
  </si>
  <si>
    <t>長生村商工会青年部懇親会</t>
    <rPh sb="0" eb="3">
      <t>チ</t>
    </rPh>
    <rPh sb="3" eb="6">
      <t>ショウコウカイ</t>
    </rPh>
    <rPh sb="6" eb="9">
      <t>セイネンブ</t>
    </rPh>
    <rPh sb="9" eb="12">
      <t>コンシンカイ</t>
    </rPh>
    <phoneticPr fontId="2"/>
  </si>
  <si>
    <t>長生村商工会青年部</t>
    <rPh sb="0" eb="3">
      <t>チ</t>
    </rPh>
    <rPh sb="3" eb="6">
      <t>ショウコウカイ</t>
    </rPh>
    <rPh sb="6" eb="9">
      <t>セイネンブ</t>
    </rPh>
    <phoneticPr fontId="2"/>
  </si>
  <si>
    <t>長生村退職校長会懇親会</t>
    <rPh sb="0" eb="3">
      <t>チ</t>
    </rPh>
    <rPh sb="3" eb="5">
      <t>タイショク</t>
    </rPh>
    <rPh sb="5" eb="8">
      <t>コウチョウカイ</t>
    </rPh>
    <rPh sb="8" eb="11">
      <t>コンシンカイ</t>
    </rPh>
    <phoneticPr fontId="2"/>
  </si>
  <si>
    <t>長生村退職校長会</t>
    <rPh sb="0" eb="3">
      <t>チ</t>
    </rPh>
    <rPh sb="3" eb="5">
      <t>タイショク</t>
    </rPh>
    <rPh sb="5" eb="8">
      <t>コウチョウカイ</t>
    </rPh>
    <phoneticPr fontId="2"/>
  </si>
  <si>
    <t>消防団第六支団消防長就任祝賀会</t>
    <rPh sb="0" eb="2">
      <t>ショウボウ</t>
    </rPh>
    <rPh sb="2" eb="3">
      <t>ダン</t>
    </rPh>
    <rPh sb="3" eb="4">
      <t>ダイ</t>
    </rPh>
    <rPh sb="4" eb="5">
      <t>ロク</t>
    </rPh>
    <rPh sb="5" eb="7">
      <t>シダン</t>
    </rPh>
    <rPh sb="7" eb="9">
      <t>ショウボウ</t>
    </rPh>
    <rPh sb="9" eb="10">
      <t>チョウ</t>
    </rPh>
    <rPh sb="10" eb="12">
      <t>シュウニン</t>
    </rPh>
    <rPh sb="12" eb="15">
      <t>シュクガカイ</t>
    </rPh>
    <phoneticPr fontId="2"/>
  </si>
  <si>
    <t>長生村土建組合</t>
    <rPh sb="0" eb="3">
      <t>チ</t>
    </rPh>
    <rPh sb="3" eb="5">
      <t>ドケン</t>
    </rPh>
    <rPh sb="5" eb="7">
      <t>クミアイ</t>
    </rPh>
    <phoneticPr fontId="2"/>
  </si>
  <si>
    <t>長生村土建組合懇親会</t>
    <rPh sb="0" eb="3">
      <t>チ</t>
    </rPh>
    <rPh sb="3" eb="5">
      <t>ドケン</t>
    </rPh>
    <rPh sb="5" eb="7">
      <t>クミアイ</t>
    </rPh>
    <rPh sb="7" eb="10">
      <t>コンシンカイ</t>
    </rPh>
    <phoneticPr fontId="2"/>
  </si>
  <si>
    <t>令和６年５月分</t>
    <rPh sb="0" eb="2">
      <t>レイワ</t>
    </rPh>
    <rPh sb="3" eb="4">
      <t>ネン</t>
    </rPh>
    <rPh sb="5" eb="7">
      <t>ガツブン</t>
    </rPh>
    <phoneticPr fontId="2"/>
  </si>
  <si>
    <t>長生郡町村会</t>
    <rPh sb="0" eb="2">
      <t>チョウセイ</t>
    </rPh>
    <rPh sb="2" eb="3">
      <t>グン</t>
    </rPh>
    <rPh sb="3" eb="6">
      <t>チョウソンカイ</t>
    </rPh>
    <phoneticPr fontId="2"/>
  </si>
  <si>
    <t>長生郡町村会送別会会費</t>
    <rPh sb="0" eb="2">
      <t>チョウセイ</t>
    </rPh>
    <rPh sb="2" eb="3">
      <t>グン</t>
    </rPh>
    <rPh sb="3" eb="5">
      <t>チョウソン</t>
    </rPh>
    <rPh sb="5" eb="6">
      <t>カイ</t>
    </rPh>
    <rPh sb="6" eb="9">
      <t>ソウベツカイ</t>
    </rPh>
    <rPh sb="9" eb="11">
      <t>カイヒ</t>
    </rPh>
    <phoneticPr fontId="2"/>
  </si>
  <si>
    <t>長生地区保護司会</t>
    <rPh sb="0" eb="2">
      <t>チョウセイ</t>
    </rPh>
    <rPh sb="2" eb="4">
      <t>チク</t>
    </rPh>
    <rPh sb="4" eb="7">
      <t>ホゴシ</t>
    </rPh>
    <rPh sb="7" eb="8">
      <t>カイ</t>
    </rPh>
    <phoneticPr fontId="2"/>
  </si>
  <si>
    <t>村医（林文明）葬儀香典生花代</t>
    <rPh sb="0" eb="1">
      <t>ソン</t>
    </rPh>
    <rPh sb="1" eb="2">
      <t>イ</t>
    </rPh>
    <rPh sb="3" eb="4">
      <t>ハヤシ</t>
    </rPh>
    <rPh sb="4" eb="6">
      <t>フミアキ</t>
    </rPh>
    <phoneticPr fontId="2"/>
  </si>
  <si>
    <t>長生地区保護司会懇親会会費</t>
    <rPh sb="0" eb="2">
      <t>チョウセイ</t>
    </rPh>
    <rPh sb="2" eb="4">
      <t>チク</t>
    </rPh>
    <rPh sb="4" eb="7">
      <t>ホゴシ</t>
    </rPh>
    <rPh sb="7" eb="8">
      <t>カイ</t>
    </rPh>
    <rPh sb="8" eb="10">
      <t>コンシン</t>
    </rPh>
    <rPh sb="10" eb="11">
      <t>カイ</t>
    </rPh>
    <rPh sb="11" eb="13">
      <t>カイヒ</t>
    </rPh>
    <phoneticPr fontId="2"/>
  </si>
  <si>
    <t>長生村PTA連絡協議会</t>
    <rPh sb="0" eb="3">
      <t>チ</t>
    </rPh>
    <rPh sb="6" eb="8">
      <t>レンラク</t>
    </rPh>
    <rPh sb="8" eb="11">
      <t>キョウギカイ</t>
    </rPh>
    <phoneticPr fontId="2"/>
  </si>
  <si>
    <t>会費</t>
    <rPh sb="0" eb="2">
      <t>カイヒ</t>
    </rPh>
    <phoneticPr fontId="2"/>
  </si>
  <si>
    <t>茂原税務署管内青色申告会懇親会会費</t>
    <rPh sb="0" eb="2">
      <t>モバラ</t>
    </rPh>
    <rPh sb="2" eb="5">
      <t>ゼイムショ</t>
    </rPh>
    <rPh sb="5" eb="7">
      <t>カンナイ</t>
    </rPh>
    <rPh sb="7" eb="9">
      <t>アオイロ</t>
    </rPh>
    <rPh sb="9" eb="12">
      <t>シンコクカイ</t>
    </rPh>
    <rPh sb="12" eb="15">
      <t>コンシンカイ</t>
    </rPh>
    <rPh sb="15" eb="17">
      <t>カイヒ</t>
    </rPh>
    <phoneticPr fontId="2"/>
  </si>
  <si>
    <t>茂原税務署管内青色申告会</t>
  </si>
  <si>
    <t>長生郡町村会</t>
    <rPh sb="0" eb="2">
      <t>チョウセイ</t>
    </rPh>
    <rPh sb="2" eb="3">
      <t>グン</t>
    </rPh>
    <rPh sb="3" eb="5">
      <t>チョウソン</t>
    </rPh>
    <rPh sb="5" eb="6">
      <t>カイ</t>
    </rPh>
    <phoneticPr fontId="2"/>
  </si>
  <si>
    <t>長生村PTA連絡協議会懇親会会費</t>
    <rPh sb="0" eb="3">
      <t>チ</t>
    </rPh>
    <rPh sb="6" eb="8">
      <t>レンラク</t>
    </rPh>
    <rPh sb="8" eb="11">
      <t>キョウギカイ</t>
    </rPh>
    <rPh sb="11" eb="14">
      <t>コンシンカイ</t>
    </rPh>
    <rPh sb="14" eb="16">
      <t>カイヒ</t>
    </rPh>
    <phoneticPr fontId="2"/>
  </si>
  <si>
    <t>長生郡町村会懇親会会費</t>
    <rPh sb="0" eb="2">
      <t>チョウセイ</t>
    </rPh>
    <rPh sb="2" eb="3">
      <t>グン</t>
    </rPh>
    <rPh sb="3" eb="5">
      <t>チョウソン</t>
    </rPh>
    <rPh sb="5" eb="6">
      <t>カイ</t>
    </rPh>
    <rPh sb="6" eb="8">
      <t>コンシン</t>
    </rPh>
    <rPh sb="8" eb="9">
      <t>カイ</t>
    </rPh>
    <rPh sb="9" eb="11">
      <t>カイヒ</t>
    </rPh>
    <phoneticPr fontId="2"/>
  </si>
  <si>
    <t>長生村商工会懇親会会費</t>
    <rPh sb="0" eb="3">
      <t>チョウセイムラ</t>
    </rPh>
    <rPh sb="3" eb="6">
      <t>ショウコウカイ</t>
    </rPh>
    <rPh sb="6" eb="8">
      <t>コンシン</t>
    </rPh>
    <rPh sb="8" eb="9">
      <t>カイ</t>
    </rPh>
    <rPh sb="9" eb="11">
      <t>カイヒ</t>
    </rPh>
    <phoneticPr fontId="2"/>
  </si>
  <si>
    <t>長生村商工会</t>
    <rPh sb="0" eb="3">
      <t>チ</t>
    </rPh>
    <rPh sb="3" eb="6">
      <t>ショウコウカイ</t>
    </rPh>
    <phoneticPr fontId="2"/>
  </si>
  <si>
    <t>長生保健所管内食品衛生協会情報交換会会費</t>
    <rPh sb="0" eb="2">
      <t>チョウセイ</t>
    </rPh>
    <rPh sb="2" eb="5">
      <t>ホケンジョ</t>
    </rPh>
    <rPh sb="5" eb="7">
      <t>カンナイ</t>
    </rPh>
    <rPh sb="7" eb="9">
      <t>ショクヒン</t>
    </rPh>
    <rPh sb="9" eb="11">
      <t>エイセイ</t>
    </rPh>
    <rPh sb="11" eb="13">
      <t>キョウカイ</t>
    </rPh>
    <rPh sb="13" eb="15">
      <t>ジョウホウ</t>
    </rPh>
    <rPh sb="15" eb="17">
      <t>コウカン</t>
    </rPh>
    <rPh sb="17" eb="18">
      <t>カイ</t>
    </rPh>
    <rPh sb="18" eb="20">
      <t>カイヒ</t>
    </rPh>
    <phoneticPr fontId="2"/>
  </si>
  <si>
    <t>長生保健所管内食品衛生協会</t>
    <phoneticPr fontId="2"/>
  </si>
  <si>
    <t>村医葬儀香典生花代</t>
    <rPh sb="0" eb="1">
      <t>ソン</t>
    </rPh>
    <rPh sb="1" eb="2">
      <t>イ</t>
    </rPh>
    <rPh sb="2" eb="4">
      <t>ソウギ</t>
    </rPh>
    <phoneticPr fontId="2"/>
  </si>
  <si>
    <t>令和６年６月分</t>
    <rPh sb="0" eb="2">
      <t>レイワ</t>
    </rPh>
    <rPh sb="3" eb="4">
      <t>ネン</t>
    </rPh>
    <rPh sb="5" eb="7">
      <t>ガツブン</t>
    </rPh>
    <phoneticPr fontId="2"/>
  </si>
  <si>
    <t>長生茂原平和行進実行委員会</t>
    <rPh sb="0" eb="2">
      <t>チョウセイ</t>
    </rPh>
    <rPh sb="2" eb="4">
      <t>モバラ</t>
    </rPh>
    <rPh sb="4" eb="6">
      <t>ヘイワ</t>
    </rPh>
    <rPh sb="6" eb="8">
      <t>コウシン</t>
    </rPh>
    <rPh sb="8" eb="10">
      <t>ジッコウ</t>
    </rPh>
    <rPh sb="10" eb="13">
      <t>イインカイ</t>
    </rPh>
    <phoneticPr fontId="2"/>
  </si>
  <si>
    <t>長生・茂原平和行進実行委員会協賛金</t>
    <rPh sb="0" eb="2">
      <t>ナガオ</t>
    </rPh>
    <rPh sb="3" eb="5">
      <t>モバラ</t>
    </rPh>
    <rPh sb="5" eb="7">
      <t>ヘイワ</t>
    </rPh>
    <rPh sb="7" eb="9">
      <t>コウシン</t>
    </rPh>
    <rPh sb="9" eb="11">
      <t>ジッコウ</t>
    </rPh>
    <rPh sb="11" eb="14">
      <t>イインカイ</t>
    </rPh>
    <rPh sb="14" eb="17">
      <t>キョウサンキン</t>
    </rPh>
    <phoneticPr fontId="2"/>
  </si>
  <si>
    <t>令和６年７月分</t>
    <rPh sb="0" eb="2">
      <t>レイワ</t>
    </rPh>
    <rPh sb="3" eb="4">
      <t>ネン</t>
    </rPh>
    <rPh sb="5" eb="7">
      <t>ガツブン</t>
    </rPh>
    <phoneticPr fontId="2"/>
  </si>
  <si>
    <t>長生郡市議員会定期総会会費</t>
    <rPh sb="0" eb="2">
      <t>チョウセイ</t>
    </rPh>
    <rPh sb="2" eb="3">
      <t>グン</t>
    </rPh>
    <rPh sb="3" eb="4">
      <t>シ</t>
    </rPh>
    <rPh sb="4" eb="6">
      <t>ギイン</t>
    </rPh>
    <rPh sb="6" eb="7">
      <t>カイ</t>
    </rPh>
    <rPh sb="7" eb="9">
      <t>テイキ</t>
    </rPh>
    <rPh sb="9" eb="11">
      <t>ソウカイ</t>
    </rPh>
    <rPh sb="11" eb="13">
      <t>カイヒ</t>
    </rPh>
    <phoneticPr fontId="2"/>
  </si>
  <si>
    <t>長生郡町村会祝賀会</t>
    <rPh sb="0" eb="2">
      <t>チョウセイ</t>
    </rPh>
    <rPh sb="2" eb="3">
      <t>グン</t>
    </rPh>
    <rPh sb="3" eb="5">
      <t>チョウソン</t>
    </rPh>
    <rPh sb="5" eb="6">
      <t>カイ</t>
    </rPh>
    <rPh sb="6" eb="9">
      <t>シュクガカイ</t>
    </rPh>
    <phoneticPr fontId="2"/>
  </si>
  <si>
    <t>長生・山武地域振興懇話会意見交換会会費</t>
    <rPh sb="0" eb="2">
      <t>ナガオ</t>
    </rPh>
    <rPh sb="3" eb="5">
      <t>サンブ</t>
    </rPh>
    <rPh sb="5" eb="7">
      <t>チイキ</t>
    </rPh>
    <rPh sb="7" eb="9">
      <t>シンコウ</t>
    </rPh>
    <rPh sb="9" eb="12">
      <t>コンワカイ</t>
    </rPh>
    <rPh sb="12" eb="14">
      <t>イケン</t>
    </rPh>
    <rPh sb="14" eb="16">
      <t>コウカン</t>
    </rPh>
    <rPh sb="16" eb="17">
      <t>カイ</t>
    </rPh>
    <rPh sb="17" eb="19">
      <t>カイヒ</t>
    </rPh>
    <phoneticPr fontId="2"/>
  </si>
  <si>
    <t>長生・山武地域振興懇話会</t>
    <rPh sb="0" eb="2">
      <t>ナガオ</t>
    </rPh>
    <rPh sb="3" eb="5">
      <t>サンブ</t>
    </rPh>
    <rPh sb="5" eb="7">
      <t>チイキ</t>
    </rPh>
    <rPh sb="7" eb="9">
      <t>シンコウ</t>
    </rPh>
    <rPh sb="9" eb="12">
      <t>コンワカイ</t>
    </rPh>
    <phoneticPr fontId="2"/>
  </si>
  <si>
    <t>長生農業独立支援センター協議会懇親会会費</t>
    <rPh sb="0" eb="4">
      <t>チョウセイノウギョウ</t>
    </rPh>
    <rPh sb="4" eb="6">
      <t>ドクリツ</t>
    </rPh>
    <rPh sb="6" eb="8">
      <t>シエン</t>
    </rPh>
    <rPh sb="12" eb="15">
      <t>キョウギカイ</t>
    </rPh>
    <rPh sb="15" eb="18">
      <t>コンシンカイ</t>
    </rPh>
    <rPh sb="18" eb="20">
      <t>カイヒ</t>
    </rPh>
    <phoneticPr fontId="2"/>
  </si>
  <si>
    <t>長生農業独立支援センター協議会</t>
    <rPh sb="0" eb="2">
      <t>チョウセイ</t>
    </rPh>
    <rPh sb="2" eb="4">
      <t>ノウギョウ</t>
    </rPh>
    <rPh sb="4" eb="6">
      <t>ドクリツ</t>
    </rPh>
    <rPh sb="6" eb="8">
      <t>シエン</t>
    </rPh>
    <rPh sb="12" eb="15">
      <t>キョウギカイ</t>
    </rPh>
    <phoneticPr fontId="2"/>
  </si>
  <si>
    <t>職員実父葬儀香典</t>
    <rPh sb="0" eb="2">
      <t>ショクイン</t>
    </rPh>
    <rPh sb="2" eb="3">
      <t>ジツ</t>
    </rPh>
    <rPh sb="3" eb="4">
      <t>チチ</t>
    </rPh>
    <phoneticPr fontId="2"/>
  </si>
  <si>
    <t>職員（御須友子）実父葬儀香典</t>
    <rPh sb="0" eb="2">
      <t>ショクイン</t>
    </rPh>
    <rPh sb="3" eb="4">
      <t>オ</t>
    </rPh>
    <rPh sb="4" eb="5">
      <t>ス</t>
    </rPh>
    <rPh sb="5" eb="7">
      <t>トモコ</t>
    </rPh>
    <rPh sb="8" eb="9">
      <t>ジツ</t>
    </rPh>
    <rPh sb="9" eb="10">
      <t>チチ</t>
    </rPh>
    <phoneticPr fontId="2"/>
  </si>
  <si>
    <t>職員（川島千秋）実父葬儀香典</t>
    <rPh sb="0" eb="2">
      <t>ショクイン</t>
    </rPh>
    <rPh sb="3" eb="5">
      <t>カワシマ</t>
    </rPh>
    <rPh sb="5" eb="7">
      <t>チアキ</t>
    </rPh>
    <rPh sb="8" eb="9">
      <t>ジツ</t>
    </rPh>
    <rPh sb="9" eb="10">
      <t>チチ</t>
    </rPh>
    <phoneticPr fontId="2"/>
  </si>
  <si>
    <t>村議会議員（井下田政美）実母葬儀香典生花代</t>
    <rPh sb="0" eb="3">
      <t>ソンギカイ</t>
    </rPh>
    <rPh sb="3" eb="5">
      <t>ギイン</t>
    </rPh>
    <rPh sb="6" eb="9">
      <t>イゲタ</t>
    </rPh>
    <rPh sb="9" eb="11">
      <t>マサミ</t>
    </rPh>
    <rPh sb="12" eb="13">
      <t>ジツ</t>
    </rPh>
    <rPh sb="13" eb="14">
      <t>ハハ</t>
    </rPh>
    <phoneticPr fontId="2"/>
  </si>
  <si>
    <t>長生村教育委員会</t>
    <rPh sb="0" eb="3">
      <t>チ</t>
    </rPh>
    <rPh sb="3" eb="5">
      <t>キョウイク</t>
    </rPh>
    <rPh sb="5" eb="8">
      <t>イインカイ</t>
    </rPh>
    <phoneticPr fontId="2"/>
  </si>
  <si>
    <t>幹部教職員意見交換会会費</t>
    <rPh sb="0" eb="2">
      <t>カンブ</t>
    </rPh>
    <rPh sb="2" eb="5">
      <t>キョウショクイン</t>
    </rPh>
    <rPh sb="5" eb="7">
      <t>イケン</t>
    </rPh>
    <rPh sb="7" eb="10">
      <t>コウカンカイ</t>
    </rPh>
    <rPh sb="10" eb="12">
      <t>カイヒ</t>
    </rPh>
    <phoneticPr fontId="2"/>
  </si>
  <si>
    <t>7/8国への要望活動手土産代</t>
    <rPh sb="3" eb="4">
      <t>クニ</t>
    </rPh>
    <rPh sb="6" eb="8">
      <t>ヨウボウ</t>
    </rPh>
    <rPh sb="8" eb="10">
      <t>カツドウ</t>
    </rPh>
    <rPh sb="10" eb="13">
      <t>テミヤゲ</t>
    </rPh>
    <rPh sb="13" eb="14">
      <t>ダイ</t>
    </rPh>
    <phoneticPr fontId="2"/>
  </si>
  <si>
    <t>両総土地改良区長生支所</t>
    <rPh sb="7" eb="9">
      <t>チョウセイ</t>
    </rPh>
    <rPh sb="9" eb="11">
      <t>シショ</t>
    </rPh>
    <phoneticPr fontId="2"/>
  </si>
  <si>
    <t>両総土地改良区長生支所懇親会</t>
    <rPh sb="0" eb="2">
      <t>リョウソウ</t>
    </rPh>
    <rPh sb="2" eb="7">
      <t>トチカイリョウク</t>
    </rPh>
    <rPh sb="11" eb="14">
      <t>コンシンカイ</t>
    </rPh>
    <phoneticPr fontId="2"/>
  </si>
  <si>
    <t>職員（三上聡）実母葬儀香典</t>
    <rPh sb="0" eb="2">
      <t>ショクイン</t>
    </rPh>
    <rPh sb="3" eb="5">
      <t>ミカミ</t>
    </rPh>
    <rPh sb="5" eb="6">
      <t>サトル</t>
    </rPh>
    <rPh sb="7" eb="8">
      <t>チチ</t>
    </rPh>
    <rPh sb="8" eb="9">
      <t>ハハ</t>
    </rPh>
    <phoneticPr fontId="2"/>
  </si>
  <si>
    <t>祝金</t>
    <rPh sb="0" eb="1">
      <t>イワ</t>
    </rPh>
    <rPh sb="1" eb="2">
      <t>キン</t>
    </rPh>
    <phoneticPr fontId="2"/>
  </si>
  <si>
    <t>茂原七夕まつり記念式典祝賀会祝金</t>
    <rPh sb="0" eb="2">
      <t>モバラ</t>
    </rPh>
    <rPh sb="2" eb="4">
      <t>タナバタ</t>
    </rPh>
    <rPh sb="7" eb="9">
      <t>キネン</t>
    </rPh>
    <rPh sb="9" eb="11">
      <t>シキテン</t>
    </rPh>
    <rPh sb="11" eb="14">
      <t>シュクガカイ</t>
    </rPh>
    <rPh sb="14" eb="15">
      <t>イワイ</t>
    </rPh>
    <rPh sb="15" eb="16">
      <t>キン</t>
    </rPh>
    <phoneticPr fontId="2"/>
  </si>
  <si>
    <t>茂原七夕まつり実行委員会</t>
    <rPh sb="0" eb="2">
      <t>モバラ</t>
    </rPh>
    <rPh sb="2" eb="4">
      <t>タナバタ</t>
    </rPh>
    <rPh sb="7" eb="9">
      <t>ジッコウ</t>
    </rPh>
    <rPh sb="9" eb="12">
      <t>イインカイ</t>
    </rPh>
    <phoneticPr fontId="2"/>
  </si>
  <si>
    <t>両総用水東郷関維持管理組合意見交換会会費</t>
    <rPh sb="0" eb="1">
      <t>リョウ</t>
    </rPh>
    <rPh sb="1" eb="2">
      <t>ソウ</t>
    </rPh>
    <rPh sb="2" eb="4">
      <t>ヨウスイ</t>
    </rPh>
    <rPh sb="4" eb="6">
      <t>トウゴウ</t>
    </rPh>
    <rPh sb="6" eb="7">
      <t>セキ</t>
    </rPh>
    <rPh sb="7" eb="9">
      <t>イジ</t>
    </rPh>
    <rPh sb="9" eb="11">
      <t>カンリ</t>
    </rPh>
    <rPh sb="11" eb="13">
      <t>クミアイ</t>
    </rPh>
    <rPh sb="13" eb="15">
      <t>イケン</t>
    </rPh>
    <rPh sb="15" eb="17">
      <t>コウカン</t>
    </rPh>
    <rPh sb="17" eb="18">
      <t>カイ</t>
    </rPh>
    <rPh sb="18" eb="20">
      <t>カイヒ</t>
    </rPh>
    <phoneticPr fontId="2"/>
  </si>
  <si>
    <t>両総用水東郷関維持管理組合</t>
    <phoneticPr fontId="2"/>
  </si>
  <si>
    <t>祝儀・仏袋代</t>
    <rPh sb="0" eb="2">
      <t>シュウギ</t>
    </rPh>
    <rPh sb="3" eb="4">
      <t>ホトケ</t>
    </rPh>
    <rPh sb="4" eb="5">
      <t>フクロ</t>
    </rPh>
    <rPh sb="5" eb="6">
      <t>ダイ</t>
    </rPh>
    <phoneticPr fontId="2"/>
  </si>
  <si>
    <t>村議会議員実母葬儀香典生花代</t>
    <rPh sb="0" eb="3">
      <t>ソンギカイ</t>
    </rPh>
    <rPh sb="3" eb="5">
      <t>ギイン</t>
    </rPh>
    <rPh sb="5" eb="6">
      <t>ジツ</t>
    </rPh>
    <rPh sb="6" eb="7">
      <t>ハハ</t>
    </rPh>
    <phoneticPr fontId="2"/>
  </si>
  <si>
    <t>職員実母葬儀香典</t>
    <rPh sb="0" eb="2">
      <t>ショクイン</t>
    </rPh>
    <rPh sb="2" eb="3">
      <t>チチ</t>
    </rPh>
    <rPh sb="3" eb="4">
      <t>ハハ</t>
    </rPh>
    <phoneticPr fontId="2"/>
  </si>
  <si>
    <t>令和６年８月分</t>
    <rPh sb="0" eb="2">
      <t>レイワ</t>
    </rPh>
    <rPh sb="3" eb="4">
      <t>ネン</t>
    </rPh>
    <rPh sb="5" eb="7">
      <t>ガツブン</t>
    </rPh>
    <phoneticPr fontId="2"/>
  </si>
  <si>
    <t>両総土地改良区管理委員会意見交換会会費</t>
    <rPh sb="0" eb="4">
      <t>リョウソウトチ</t>
    </rPh>
    <rPh sb="4" eb="7">
      <t>カイリョウク</t>
    </rPh>
    <rPh sb="7" eb="9">
      <t>カンリ</t>
    </rPh>
    <rPh sb="9" eb="12">
      <t>イインカイ</t>
    </rPh>
    <rPh sb="12" eb="14">
      <t>イケン</t>
    </rPh>
    <rPh sb="14" eb="17">
      <t>コウカンカイ</t>
    </rPh>
    <rPh sb="17" eb="19">
      <t>カイヒ</t>
    </rPh>
    <phoneticPr fontId="2"/>
  </si>
  <si>
    <t>千葉県町村会政務調査会総務委員会・事業委員会合同委員会意見交換会会費</t>
    <rPh sb="0" eb="3">
      <t>チバケン</t>
    </rPh>
    <rPh sb="3" eb="6">
      <t>チョウソンカイ</t>
    </rPh>
    <rPh sb="6" eb="8">
      <t>セイム</t>
    </rPh>
    <rPh sb="8" eb="11">
      <t>チョウサカイ</t>
    </rPh>
    <rPh sb="11" eb="13">
      <t>ソウム</t>
    </rPh>
    <rPh sb="13" eb="16">
      <t>イインカイ</t>
    </rPh>
    <rPh sb="17" eb="19">
      <t>ジギョウ</t>
    </rPh>
    <rPh sb="19" eb="22">
      <t>イインカイ</t>
    </rPh>
    <rPh sb="22" eb="24">
      <t>ゴウドウ</t>
    </rPh>
    <rPh sb="24" eb="27">
      <t>イインカイ</t>
    </rPh>
    <rPh sb="27" eb="29">
      <t>イケン</t>
    </rPh>
    <rPh sb="29" eb="32">
      <t>コウカンカイ</t>
    </rPh>
    <rPh sb="32" eb="34">
      <t>カイヒ</t>
    </rPh>
    <phoneticPr fontId="2"/>
  </si>
  <si>
    <t>両総土地改良区</t>
    <rPh sb="0" eb="4">
      <t>リョウソウトチ</t>
    </rPh>
    <rPh sb="4" eb="6">
      <t>カイリョウ</t>
    </rPh>
    <rPh sb="6" eb="7">
      <t>ク</t>
    </rPh>
    <phoneticPr fontId="2"/>
  </si>
  <si>
    <t>ながいき集落営農組合倉庫竣工式祝金</t>
    <rPh sb="4" eb="6">
      <t>シュウラク</t>
    </rPh>
    <rPh sb="6" eb="8">
      <t>エイノウ</t>
    </rPh>
    <rPh sb="8" eb="10">
      <t>クミアイ</t>
    </rPh>
    <rPh sb="10" eb="12">
      <t>ソウコ</t>
    </rPh>
    <rPh sb="12" eb="15">
      <t>シュンコウシキ</t>
    </rPh>
    <rPh sb="15" eb="16">
      <t>イワ</t>
    </rPh>
    <rPh sb="16" eb="17">
      <t>キン</t>
    </rPh>
    <phoneticPr fontId="2"/>
  </si>
  <si>
    <t>ながいき集落営農組合</t>
    <rPh sb="4" eb="6">
      <t>シュウラク</t>
    </rPh>
    <rPh sb="6" eb="10">
      <t>エイノウクミアイ</t>
    </rPh>
    <phoneticPr fontId="2"/>
  </si>
  <si>
    <t>長生村土建組合懇親会会費</t>
    <rPh sb="0" eb="3">
      <t>チ</t>
    </rPh>
    <rPh sb="3" eb="5">
      <t>ドケン</t>
    </rPh>
    <rPh sb="5" eb="7">
      <t>クミアイ</t>
    </rPh>
    <rPh sb="7" eb="10">
      <t>コンシンカイ</t>
    </rPh>
    <rPh sb="10" eb="12">
      <t>カイヒ</t>
    </rPh>
    <phoneticPr fontId="2"/>
  </si>
  <si>
    <t>長南町大花火大会祝金</t>
    <rPh sb="0" eb="3">
      <t>チョウナンマチ</t>
    </rPh>
    <rPh sb="3" eb="4">
      <t>オオ</t>
    </rPh>
    <rPh sb="4" eb="6">
      <t>ハナビ</t>
    </rPh>
    <rPh sb="6" eb="8">
      <t>タイカイ</t>
    </rPh>
    <rPh sb="8" eb="9">
      <t>イワ</t>
    </rPh>
    <rPh sb="9" eb="10">
      <t>キン</t>
    </rPh>
    <phoneticPr fontId="2"/>
  </si>
  <si>
    <t>千葉県長生郡町村議会議員・事務局職員合同研修会会費</t>
    <rPh sb="0" eb="3">
      <t>チバケン</t>
    </rPh>
    <rPh sb="3" eb="6">
      <t>チョウセイグン</t>
    </rPh>
    <rPh sb="6" eb="10">
      <t>チョウソンギカイ</t>
    </rPh>
    <rPh sb="10" eb="12">
      <t>ギイン</t>
    </rPh>
    <rPh sb="13" eb="16">
      <t>ジムキョク</t>
    </rPh>
    <rPh sb="16" eb="18">
      <t>ショクイン</t>
    </rPh>
    <rPh sb="18" eb="20">
      <t>ゴウドウ</t>
    </rPh>
    <rPh sb="20" eb="23">
      <t>ケンシュウカイ</t>
    </rPh>
    <rPh sb="23" eb="25">
      <t>カイヒ</t>
    </rPh>
    <phoneticPr fontId="2"/>
  </si>
  <si>
    <t>長南町役場</t>
    <rPh sb="0" eb="2">
      <t>チョウナン</t>
    </rPh>
    <rPh sb="2" eb="5">
      <t>マチヤクバ</t>
    </rPh>
    <phoneticPr fontId="2"/>
  </si>
  <si>
    <t>長生郡町村議会議長会</t>
    <rPh sb="0" eb="3">
      <t>チョウセイグン</t>
    </rPh>
    <rPh sb="3" eb="5">
      <t>チョウソン</t>
    </rPh>
    <rPh sb="5" eb="7">
      <t>ギカイ</t>
    </rPh>
    <rPh sb="7" eb="10">
      <t>ギチョウカイ</t>
    </rPh>
    <phoneticPr fontId="2"/>
  </si>
  <si>
    <t>令和６年９月分</t>
    <rPh sb="0" eb="2">
      <t>レイワ</t>
    </rPh>
    <rPh sb="3" eb="4">
      <t>ネン</t>
    </rPh>
    <rPh sb="5" eb="7">
      <t>ガツブン</t>
    </rPh>
    <phoneticPr fontId="2"/>
  </si>
  <si>
    <t>名刺代</t>
    <rPh sb="0" eb="2">
      <t>メイシ</t>
    </rPh>
    <rPh sb="2" eb="3">
      <t>ダイ</t>
    </rPh>
    <phoneticPr fontId="2"/>
  </si>
  <si>
    <t>㈱さくら印刷</t>
    <rPh sb="4" eb="6">
      <t>インサツ</t>
    </rPh>
    <phoneticPr fontId="2"/>
  </si>
  <si>
    <t>元村議会議員（木島一良）葬儀香典</t>
    <rPh sb="0" eb="1">
      <t>モト</t>
    </rPh>
    <rPh sb="2" eb="4">
      <t>ギカイ</t>
    </rPh>
    <rPh sb="4" eb="6">
      <t>ギイン</t>
    </rPh>
    <rPh sb="7" eb="9">
      <t>キジマ</t>
    </rPh>
    <rPh sb="9" eb="11">
      <t>カズヨシ</t>
    </rPh>
    <phoneticPr fontId="2"/>
  </si>
  <si>
    <t>HANAP</t>
    <phoneticPr fontId="2"/>
  </si>
  <si>
    <t>農事組合法人ながいき集落営農組合</t>
    <rPh sb="0" eb="2">
      <t>ノウジ</t>
    </rPh>
    <rPh sb="2" eb="4">
      <t>クミアイ</t>
    </rPh>
    <rPh sb="4" eb="6">
      <t>ホウジン</t>
    </rPh>
    <rPh sb="10" eb="12">
      <t>シュウラク</t>
    </rPh>
    <rPh sb="12" eb="14">
      <t>エイノウ</t>
    </rPh>
    <rPh sb="14" eb="16">
      <t>クミアイ</t>
    </rPh>
    <phoneticPr fontId="2"/>
  </si>
  <si>
    <t>髙山繁之</t>
    <rPh sb="0" eb="2">
      <t>タカヤマ</t>
    </rPh>
    <rPh sb="2" eb="4">
      <t>シゲユキ</t>
    </rPh>
    <phoneticPr fontId="2"/>
  </si>
  <si>
    <t>紺綬褒章贈呈（村上美晴）手土産代
（はちみつ）</t>
    <rPh sb="4" eb="6">
      <t>ゾウテイ</t>
    </rPh>
    <rPh sb="7" eb="9">
      <t>ムラカミ</t>
    </rPh>
    <rPh sb="9" eb="11">
      <t>ミハル</t>
    </rPh>
    <rPh sb="12" eb="15">
      <t>テミヤゲ</t>
    </rPh>
    <rPh sb="15" eb="16">
      <t>ダイ</t>
    </rPh>
    <phoneticPr fontId="2"/>
  </si>
  <si>
    <t>紺綬褒章贈呈（村上美晴）手土産代
（ながいきそば）</t>
    <rPh sb="4" eb="6">
      <t>ゾウテイ</t>
    </rPh>
    <rPh sb="7" eb="9">
      <t>ムラカミ</t>
    </rPh>
    <rPh sb="9" eb="11">
      <t>ミハル</t>
    </rPh>
    <rPh sb="12" eb="15">
      <t>テミヤゲ</t>
    </rPh>
    <rPh sb="15" eb="16">
      <t>ダイ</t>
    </rPh>
    <phoneticPr fontId="2"/>
  </si>
  <si>
    <t>紺綬褒章贈呈（村上美晴）手土産代
（アイガモ農法によるお米）</t>
    <rPh sb="4" eb="6">
      <t>ゾウテイ</t>
    </rPh>
    <rPh sb="7" eb="9">
      <t>ムラカミ</t>
    </rPh>
    <rPh sb="9" eb="11">
      <t>ミハル</t>
    </rPh>
    <rPh sb="12" eb="15">
      <t>テミヤゲ</t>
    </rPh>
    <rPh sb="15" eb="16">
      <t>ダイ</t>
    </rPh>
    <rPh sb="22" eb="24">
      <t>ノウホウ</t>
    </rPh>
    <rPh sb="28" eb="29">
      <t>コメ</t>
    </rPh>
    <phoneticPr fontId="2"/>
  </si>
  <si>
    <t>固定資産評価審査委員会委員（齋藤芳子）実母葬儀香典</t>
    <rPh sb="0" eb="2">
      <t>コテイ</t>
    </rPh>
    <rPh sb="2" eb="4">
      <t>シサン</t>
    </rPh>
    <rPh sb="4" eb="6">
      <t>ヒョウカ</t>
    </rPh>
    <rPh sb="6" eb="8">
      <t>シンサ</t>
    </rPh>
    <rPh sb="8" eb="10">
      <t>イイン</t>
    </rPh>
    <rPh sb="10" eb="11">
      <t>カイ</t>
    </rPh>
    <rPh sb="11" eb="13">
      <t>イイン</t>
    </rPh>
    <rPh sb="14" eb="16">
      <t>サイトウ</t>
    </rPh>
    <rPh sb="16" eb="18">
      <t>ヨシコ</t>
    </rPh>
    <rPh sb="19" eb="20">
      <t>ジツ</t>
    </rPh>
    <rPh sb="20" eb="21">
      <t>ハハ</t>
    </rPh>
    <phoneticPr fontId="2"/>
  </si>
  <si>
    <t>元村議会議員葬儀香典</t>
    <rPh sb="0" eb="1">
      <t>モト</t>
    </rPh>
    <rPh sb="2" eb="4">
      <t>ギカイ</t>
    </rPh>
    <rPh sb="4" eb="6">
      <t>ギイン</t>
    </rPh>
    <phoneticPr fontId="2"/>
  </si>
  <si>
    <t>紺綬褒章贈呈手土産代
（はちみつ）</t>
    <rPh sb="4" eb="6">
      <t>ゾウテイ</t>
    </rPh>
    <rPh sb="6" eb="9">
      <t>テミヤゲ</t>
    </rPh>
    <rPh sb="9" eb="10">
      <t>ダイ</t>
    </rPh>
    <phoneticPr fontId="2"/>
  </si>
  <si>
    <t>紺綬褒章贈呈手土産代
（ながいきそば）</t>
    <rPh sb="4" eb="6">
      <t>ゾウテイ</t>
    </rPh>
    <rPh sb="6" eb="9">
      <t>テミヤゲ</t>
    </rPh>
    <rPh sb="9" eb="10">
      <t>ダイ</t>
    </rPh>
    <phoneticPr fontId="2"/>
  </si>
  <si>
    <t>紺綬褒章贈呈手土産代
（アイガモ農法によるお米）</t>
    <rPh sb="4" eb="6">
      <t>ゾウテイ</t>
    </rPh>
    <rPh sb="6" eb="9">
      <t>テミヤゲ</t>
    </rPh>
    <rPh sb="9" eb="10">
      <t>ダイ</t>
    </rPh>
    <rPh sb="16" eb="18">
      <t>ノウホウ</t>
    </rPh>
    <rPh sb="22" eb="23">
      <t>コメ</t>
    </rPh>
    <phoneticPr fontId="2"/>
  </si>
  <si>
    <t>固定資産評価審査委員会委員実母葬儀香典</t>
    <rPh sb="0" eb="2">
      <t>コテイ</t>
    </rPh>
    <rPh sb="2" eb="4">
      <t>シサン</t>
    </rPh>
    <rPh sb="4" eb="6">
      <t>ヒョウカ</t>
    </rPh>
    <rPh sb="6" eb="8">
      <t>シンサ</t>
    </rPh>
    <rPh sb="8" eb="10">
      <t>イイン</t>
    </rPh>
    <rPh sb="10" eb="11">
      <t>カイ</t>
    </rPh>
    <rPh sb="11" eb="13">
      <t>イイン</t>
    </rPh>
    <rPh sb="13" eb="14">
      <t>ジツ</t>
    </rPh>
    <rPh sb="14" eb="15">
      <t>ハハ</t>
    </rPh>
    <phoneticPr fontId="2"/>
  </si>
  <si>
    <t>令和６年１０月分</t>
    <rPh sb="0" eb="2">
      <t>レイワ</t>
    </rPh>
    <rPh sb="3" eb="4">
      <t>ネン</t>
    </rPh>
    <rPh sb="6" eb="8">
      <t>ガツブン</t>
    </rPh>
    <phoneticPr fontId="2"/>
  </si>
  <si>
    <t>元村議会議員（石塚悦子）葬儀香典</t>
    <rPh sb="0" eb="1">
      <t>モト</t>
    </rPh>
    <rPh sb="2" eb="4">
      <t>ギカイ</t>
    </rPh>
    <rPh sb="4" eb="6">
      <t>ギイン</t>
    </rPh>
    <rPh sb="7" eb="9">
      <t>イシヅカ</t>
    </rPh>
    <rPh sb="9" eb="11">
      <t>エツコ</t>
    </rPh>
    <phoneticPr fontId="2"/>
  </si>
  <si>
    <t>長生郡市議員会地区交流会会費</t>
    <rPh sb="0" eb="3">
      <t>チョウセイグン</t>
    </rPh>
    <rPh sb="3" eb="4">
      <t>シ</t>
    </rPh>
    <rPh sb="4" eb="6">
      <t>ギイン</t>
    </rPh>
    <rPh sb="6" eb="7">
      <t>カイ</t>
    </rPh>
    <rPh sb="7" eb="9">
      <t>チク</t>
    </rPh>
    <rPh sb="9" eb="12">
      <t>コウリュウカイ</t>
    </rPh>
    <rPh sb="12" eb="14">
      <t>カイヒ</t>
    </rPh>
    <phoneticPr fontId="2"/>
  </si>
  <si>
    <t>長生郡市議員会</t>
    <rPh sb="0" eb="3">
      <t>チョウセイグン</t>
    </rPh>
    <rPh sb="3" eb="4">
      <t>シ</t>
    </rPh>
    <rPh sb="4" eb="6">
      <t>ギイン</t>
    </rPh>
    <rPh sb="6" eb="7">
      <t>カイ</t>
    </rPh>
    <phoneticPr fontId="2"/>
  </si>
  <si>
    <t>菓子工房Nana彩</t>
    <rPh sb="0" eb="2">
      <t>カシ</t>
    </rPh>
    <rPh sb="2" eb="4">
      <t>コウボウ</t>
    </rPh>
    <rPh sb="8" eb="9">
      <t>イロドリ</t>
    </rPh>
    <phoneticPr fontId="2"/>
  </si>
  <si>
    <t>職員（鳥山禎幸）実母葬儀香典</t>
    <rPh sb="0" eb="2">
      <t>ショクイン</t>
    </rPh>
    <rPh sb="3" eb="5">
      <t>トリヤマ</t>
    </rPh>
    <rPh sb="5" eb="7">
      <t>サダユキ</t>
    </rPh>
    <rPh sb="8" eb="9">
      <t>ジツ</t>
    </rPh>
    <rPh sb="9" eb="10">
      <t>ハハ</t>
    </rPh>
    <phoneticPr fontId="2"/>
  </si>
  <si>
    <t>東秩父村交流事業手土産代（トマト）</t>
    <rPh sb="0" eb="4">
      <t>ヒガシチチブムラ</t>
    </rPh>
    <rPh sb="4" eb="6">
      <t>コウリュウ</t>
    </rPh>
    <rPh sb="6" eb="8">
      <t>ジギョウ</t>
    </rPh>
    <rPh sb="8" eb="11">
      <t>テミヤゲ</t>
    </rPh>
    <rPh sb="11" eb="12">
      <t>ダイ</t>
    </rPh>
    <phoneticPr fontId="2"/>
  </si>
  <si>
    <t>有識者との意見交換会の折</t>
    <rPh sb="0" eb="3">
      <t>ユウシキシャ</t>
    </rPh>
    <rPh sb="5" eb="7">
      <t>イケン</t>
    </rPh>
    <rPh sb="7" eb="10">
      <t>コウカンカイ</t>
    </rPh>
    <rPh sb="11" eb="12">
      <t>オリ</t>
    </rPh>
    <phoneticPr fontId="2"/>
  </si>
  <si>
    <t>埼玉県比企郡町村会視察の折</t>
    <rPh sb="12" eb="13">
      <t>オリ</t>
    </rPh>
    <phoneticPr fontId="2"/>
  </si>
  <si>
    <t>かねきち</t>
    <phoneticPr fontId="2"/>
  </si>
  <si>
    <t>職員実母葬儀香典</t>
    <rPh sb="0" eb="2">
      <t>ショクイン</t>
    </rPh>
    <rPh sb="2" eb="3">
      <t>ジツ</t>
    </rPh>
    <rPh sb="3" eb="4">
      <t>ハハ</t>
    </rPh>
    <phoneticPr fontId="2"/>
  </si>
  <si>
    <t>元村議会議員葬儀香典</t>
    <rPh sb="0" eb="1">
      <t>モト</t>
    </rPh>
    <rPh sb="2" eb="4">
      <t>ギカイ</t>
    </rPh>
    <rPh sb="4" eb="6">
      <t>ギイン</t>
    </rPh>
    <rPh sb="6" eb="8">
      <t>ソウギ</t>
    </rPh>
    <phoneticPr fontId="2"/>
  </si>
  <si>
    <t>令和６年１１月分</t>
    <rPh sb="0" eb="2">
      <t>レイワ</t>
    </rPh>
    <rPh sb="3" eb="4">
      <t>ネン</t>
    </rPh>
    <rPh sb="6" eb="8">
      <t>ガツブン</t>
    </rPh>
    <phoneticPr fontId="2"/>
  </si>
  <si>
    <t>長生村観光フォトコンテスト賞品代</t>
    <rPh sb="0" eb="3">
      <t>チ</t>
    </rPh>
    <rPh sb="3" eb="5">
      <t>カンコウ</t>
    </rPh>
    <rPh sb="13" eb="16">
      <t>ショウヒンダイ</t>
    </rPh>
    <phoneticPr fontId="2"/>
  </si>
  <si>
    <t>長生村観光協会</t>
    <rPh sb="0" eb="3">
      <t>チ</t>
    </rPh>
    <rPh sb="3" eb="5">
      <t>カンコウ</t>
    </rPh>
    <rPh sb="5" eb="7">
      <t>キョウカイ</t>
    </rPh>
    <phoneticPr fontId="2"/>
  </si>
  <si>
    <t>市町村長交流会会費</t>
    <rPh sb="0" eb="4">
      <t>シチョウソンチョウ</t>
    </rPh>
    <rPh sb="4" eb="7">
      <t>コウリュウカイ</t>
    </rPh>
    <rPh sb="7" eb="9">
      <t>カイヒ</t>
    </rPh>
    <phoneticPr fontId="2"/>
  </si>
  <si>
    <t>全国市町村長サミット事務局</t>
    <rPh sb="0" eb="2">
      <t>ゼンコク</t>
    </rPh>
    <rPh sb="2" eb="5">
      <t>シチョウソン</t>
    </rPh>
    <rPh sb="5" eb="6">
      <t>チョウ</t>
    </rPh>
    <rPh sb="10" eb="13">
      <t>ジムキョク</t>
    </rPh>
    <phoneticPr fontId="2"/>
  </si>
  <si>
    <t>千葉県国民健康保険団体連合会長生支部</t>
    <rPh sb="0" eb="3">
      <t>チバケン</t>
    </rPh>
    <rPh sb="3" eb="5">
      <t>コクミン</t>
    </rPh>
    <rPh sb="5" eb="7">
      <t>ケンコウ</t>
    </rPh>
    <rPh sb="7" eb="9">
      <t>ホケン</t>
    </rPh>
    <rPh sb="9" eb="11">
      <t>ダンタイ</t>
    </rPh>
    <rPh sb="11" eb="14">
      <t>レンゴウカイ</t>
    </rPh>
    <rPh sb="14" eb="16">
      <t>チョウセイ</t>
    </rPh>
    <rPh sb="16" eb="18">
      <t>シブ</t>
    </rPh>
    <phoneticPr fontId="2"/>
  </si>
  <si>
    <t>千葉県国民健康保険団体連合会長生支部懇談会会費</t>
    <rPh sb="0" eb="3">
      <t>チバケン</t>
    </rPh>
    <rPh sb="3" eb="5">
      <t>コクミン</t>
    </rPh>
    <rPh sb="5" eb="7">
      <t>ケンコウ</t>
    </rPh>
    <rPh sb="7" eb="9">
      <t>ホケン</t>
    </rPh>
    <rPh sb="9" eb="11">
      <t>ダンタイ</t>
    </rPh>
    <rPh sb="11" eb="14">
      <t>レンゴウカイ</t>
    </rPh>
    <rPh sb="14" eb="16">
      <t>チョウセイ</t>
    </rPh>
    <rPh sb="16" eb="18">
      <t>シブ</t>
    </rPh>
    <rPh sb="18" eb="21">
      <t>コンダンカイ</t>
    </rPh>
    <rPh sb="21" eb="23">
      <t>カイヒ</t>
    </rPh>
    <phoneticPr fontId="2"/>
  </si>
  <si>
    <t>千葉日報社新春賀詞交歓会会費（1/7開催）</t>
    <rPh sb="0" eb="4">
      <t>チバニッポウ</t>
    </rPh>
    <rPh sb="4" eb="5">
      <t>シャ</t>
    </rPh>
    <rPh sb="5" eb="7">
      <t>シンシュン</t>
    </rPh>
    <rPh sb="7" eb="9">
      <t>ガシ</t>
    </rPh>
    <rPh sb="9" eb="12">
      <t>コウカンカイ</t>
    </rPh>
    <rPh sb="18" eb="20">
      <t>カイサイカイサイカイヒ</t>
    </rPh>
    <phoneticPr fontId="2"/>
  </si>
  <si>
    <t>千葉日報社新春賀詞交歓会事務局</t>
    <rPh sb="0" eb="5">
      <t>チバニッポウシャ</t>
    </rPh>
    <rPh sb="5" eb="12">
      <t>シンシュンガシコウカンカイ</t>
    </rPh>
    <rPh sb="12" eb="15">
      <t>ジムキョク</t>
    </rPh>
    <phoneticPr fontId="2"/>
  </si>
  <si>
    <t>優游会・水曜会寄附金贈呈式祝金</t>
    <rPh sb="0" eb="1">
      <t>ヤサ</t>
    </rPh>
    <rPh sb="1" eb="2">
      <t>ユウ</t>
    </rPh>
    <rPh sb="2" eb="3">
      <t>カイ</t>
    </rPh>
    <rPh sb="4" eb="6">
      <t>スイヨウ</t>
    </rPh>
    <rPh sb="6" eb="7">
      <t>カイ</t>
    </rPh>
    <rPh sb="7" eb="10">
      <t>キフキン</t>
    </rPh>
    <rPh sb="10" eb="13">
      <t>ゾウテイシキ</t>
    </rPh>
    <rPh sb="13" eb="14">
      <t>イワ</t>
    </rPh>
    <rPh sb="14" eb="15">
      <t>キン</t>
    </rPh>
    <phoneticPr fontId="2"/>
  </si>
  <si>
    <t>長生村監査委員懇親会会費</t>
    <rPh sb="0" eb="3">
      <t>チ</t>
    </rPh>
    <rPh sb="3" eb="5">
      <t>カンサ</t>
    </rPh>
    <rPh sb="5" eb="7">
      <t>イイン</t>
    </rPh>
    <rPh sb="7" eb="10">
      <t>コンシンカイ</t>
    </rPh>
    <rPh sb="10" eb="12">
      <t>カイヒ</t>
    </rPh>
    <phoneticPr fontId="2"/>
  </si>
  <si>
    <t>長生村監査委員</t>
    <rPh sb="0" eb="3">
      <t>チ</t>
    </rPh>
    <rPh sb="3" eb="7">
      <t>カンサイイン</t>
    </rPh>
    <phoneticPr fontId="2"/>
  </si>
  <si>
    <t>優游会・水曜会</t>
    <phoneticPr fontId="2"/>
  </si>
  <si>
    <t>自由民主党長生支部大会会費</t>
    <rPh sb="0" eb="2">
      <t>ジユウ</t>
    </rPh>
    <rPh sb="2" eb="5">
      <t>ミンシュトウ</t>
    </rPh>
    <rPh sb="5" eb="7">
      <t>チョウセイ</t>
    </rPh>
    <rPh sb="7" eb="9">
      <t>シブ</t>
    </rPh>
    <rPh sb="9" eb="11">
      <t>タイカイ</t>
    </rPh>
    <rPh sb="11" eb="13">
      <t>カイヒ</t>
    </rPh>
    <phoneticPr fontId="2"/>
  </si>
  <si>
    <t>自由民主党長生支部</t>
    <rPh sb="0" eb="2">
      <t>ジユウ</t>
    </rPh>
    <rPh sb="2" eb="5">
      <t>ミンシュトウ</t>
    </rPh>
    <rPh sb="5" eb="7">
      <t>チョウセイ</t>
    </rPh>
    <rPh sb="7" eb="9">
      <t>シブ</t>
    </rPh>
    <phoneticPr fontId="2"/>
  </si>
  <si>
    <t>令和６年１２月分</t>
    <rPh sb="0" eb="2">
      <t>レイワ</t>
    </rPh>
    <rPh sb="3" eb="4">
      <t>ネン</t>
    </rPh>
    <rPh sb="6" eb="8">
      <t>ガツブン</t>
    </rPh>
    <phoneticPr fontId="2"/>
  </si>
  <si>
    <t>国会議員訪問（12/19）手土産代</t>
    <rPh sb="0" eb="4">
      <t>コッカイギイン</t>
    </rPh>
    <rPh sb="4" eb="6">
      <t>ホウモン</t>
    </rPh>
    <rPh sb="13" eb="16">
      <t>テミヤゲ</t>
    </rPh>
    <rPh sb="16" eb="17">
      <t>ダイ</t>
    </rPh>
    <phoneticPr fontId="2"/>
  </si>
  <si>
    <t>茂原ロータリークラブ忘年夜間例会・懇親会会費</t>
    <rPh sb="0" eb="2">
      <t>モバラ</t>
    </rPh>
    <rPh sb="10" eb="12">
      <t>ボウネン</t>
    </rPh>
    <rPh sb="12" eb="14">
      <t>ヤカン</t>
    </rPh>
    <rPh sb="14" eb="16">
      <t>レイカイ</t>
    </rPh>
    <rPh sb="17" eb="20">
      <t>コンシンカイ</t>
    </rPh>
    <rPh sb="20" eb="22">
      <t>カイヒ</t>
    </rPh>
    <phoneticPr fontId="2"/>
  </si>
  <si>
    <t>茂原ロータリークラブ</t>
    <rPh sb="0" eb="2">
      <t>モバラ</t>
    </rPh>
    <phoneticPr fontId="2"/>
  </si>
  <si>
    <t>長生郡町村会</t>
    <rPh sb="0" eb="3">
      <t>チョウセイグン</t>
    </rPh>
    <rPh sb="3" eb="5">
      <t>チョウソン</t>
    </rPh>
    <rPh sb="5" eb="6">
      <t>カイ</t>
    </rPh>
    <phoneticPr fontId="2"/>
  </si>
  <si>
    <t>長生郡町村会情報交換会会費</t>
    <rPh sb="0" eb="3">
      <t>チョウセイグン</t>
    </rPh>
    <rPh sb="3" eb="5">
      <t>チョウソン</t>
    </rPh>
    <rPh sb="5" eb="6">
      <t>カイ</t>
    </rPh>
    <rPh sb="6" eb="8">
      <t>ジョウホウ</t>
    </rPh>
    <rPh sb="8" eb="10">
      <t>コウカン</t>
    </rPh>
    <rPh sb="10" eb="11">
      <t>カイ</t>
    </rPh>
    <rPh sb="11" eb="13">
      <t>カイヒ</t>
    </rPh>
    <phoneticPr fontId="2"/>
  </si>
  <si>
    <t>職員（竹下圭子）義母葬儀香典</t>
    <rPh sb="0" eb="2">
      <t>ショクイン</t>
    </rPh>
    <rPh sb="3" eb="5">
      <t>タケシタ</t>
    </rPh>
    <rPh sb="5" eb="7">
      <t>ケイコ</t>
    </rPh>
    <rPh sb="8" eb="10">
      <t>ギボ</t>
    </rPh>
    <phoneticPr fontId="2"/>
  </si>
  <si>
    <t>職員義母葬儀香典</t>
    <rPh sb="0" eb="2">
      <t>ショクイン</t>
    </rPh>
    <rPh sb="2" eb="4">
      <t>ギボ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</si>
</sst>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0">
    <xf numFmtId="0" fontId="0" fillId="0" borderId="0" xfId="0"/>
    <xf numFmtId="38" fontId="0" fillId="0" borderId="0" xfId="1" applyFont="1" applyAlignment="1"/>
    <xf numFmtId="176" fontId="0" fillId="0" borderId="0" xfId="1" applyNumberFormat="1" applyFont="1"/>
    <xf numFmtId="177" fontId="0" fillId="0" borderId="0" xfId="1" applyNumberFormat="1" applyFont="1" applyAlignment="1">
      <alignment horizontal="center"/>
    </xf>
    <xf numFmtId="177" fontId="0" fillId="0" borderId="0" xfId="1" applyNumberFormat="1" applyFont="1"/>
    <xf numFmtId="38" fontId="0" fillId="0" borderId="0" xfId="1" applyFont="1" applyAlignment="1">
      <alignment horizontal="center"/>
    </xf>
    <xf numFmtId="3" fontId="0" fillId="0" borderId="0" xfId="0" applyNumberFormat="1" applyAlignment="1">
      <alignment horizontal="center"/>
    </xf>
    <xf numFmtId="38" fontId="0" fillId="0" borderId="0" xfId="1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38" fontId="1" fillId="0" borderId="1" xfId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 shrinkToFit="1"/>
    </xf>
    <xf numFmtId="38" fontId="3" fillId="0" borderId="1" xfId="1" applyFont="1" applyBorder="1" applyAlignment="1">
      <alignment horizontal="left" vertical="center" wrapText="1" shrinkToFit="1"/>
    </xf>
    <xf numFmtId="57" fontId="3" fillId="0" borderId="1" xfId="0" applyNumberFormat="1" applyFont="1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 shrinkToFit="1"/>
    </xf>
    <xf numFmtId="38" fontId="0" fillId="0" borderId="1" xfId="1" applyFont="1" applyBorder="1" applyAlignment="1">
      <alignment horizontal="left" vertical="center" wrapText="1" shrinkToFit="1"/>
    </xf>
    <xf numFmtId="38" fontId="0" fillId="0" borderId="1" xfId="1" applyFont="1" applyBorder="1" applyAlignment="1">
      <alignment horizontal="right" vertical="center"/>
    </xf>
    <xf numFmtId="57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shrinkToFit="1"/>
    </xf>
    <xf numFmtId="38" fontId="0" fillId="0" borderId="1" xfId="1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wrapText="1" shrinkToFit="1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indent="2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Font="1" applyBorder="1" applyAlignment="1">
      <alignment vertical="center" wrapText="1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0" fillId="0" borderId="1" xfId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 shrinkToFit="1"/>
    </xf>
    <xf numFmtId="0" fontId="0" fillId="0" borderId="1" xfId="0" applyBorder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55EA2-E336-46DE-973B-3BBA5E5D3270}">
  <dimension ref="A1:E26"/>
  <sheetViews>
    <sheetView view="pageLayout" topLeftCell="A4" zoomScaleNormal="100" workbookViewId="0">
      <selection activeCell="D12" sqref="D12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2"/>
      <c r="C2" s="32"/>
      <c r="D2" s="32"/>
      <c r="E2" s="32"/>
    </row>
    <row r="3" spans="1:5" ht="29.45" customHeight="1" x14ac:dyDescent="0.15">
      <c r="A3" s="31" t="s">
        <v>32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11</v>
      </c>
      <c r="B5" s="19">
        <v>45296</v>
      </c>
      <c r="C5" s="18">
        <v>4521</v>
      </c>
      <c r="D5" s="16" t="s">
        <v>26</v>
      </c>
      <c r="E5" s="16" t="s">
        <v>25</v>
      </c>
    </row>
    <row r="6" spans="1:5" ht="29.45" customHeight="1" x14ac:dyDescent="0.15">
      <c r="A6" s="21" t="s">
        <v>4</v>
      </c>
      <c r="B6" s="19">
        <v>45298</v>
      </c>
      <c r="C6" s="18">
        <v>5000</v>
      </c>
      <c r="D6" s="16" t="s">
        <v>24</v>
      </c>
      <c r="E6" s="16" t="s">
        <v>23</v>
      </c>
    </row>
    <row r="7" spans="1:5" ht="29.45" customHeight="1" x14ac:dyDescent="0.15">
      <c r="A7" s="21" t="s">
        <v>4</v>
      </c>
      <c r="B7" s="19">
        <v>45300</v>
      </c>
      <c r="C7" s="18">
        <v>5000</v>
      </c>
      <c r="D7" s="16" t="s">
        <v>22</v>
      </c>
      <c r="E7" s="16" t="s">
        <v>21</v>
      </c>
    </row>
    <row r="8" spans="1:5" ht="29.45" customHeight="1" x14ac:dyDescent="0.15">
      <c r="A8" s="21" t="s">
        <v>4</v>
      </c>
      <c r="B8" s="19">
        <v>45300</v>
      </c>
      <c r="C8" s="18">
        <v>10000</v>
      </c>
      <c r="D8" s="17" t="s">
        <v>20</v>
      </c>
      <c r="E8" s="16" t="s">
        <v>19</v>
      </c>
    </row>
    <row r="9" spans="1:5" ht="29.45" customHeight="1" x14ac:dyDescent="0.15">
      <c r="A9" s="21" t="s">
        <v>18</v>
      </c>
      <c r="B9" s="19">
        <v>45302</v>
      </c>
      <c r="C9" s="18">
        <v>10000</v>
      </c>
      <c r="D9" s="22" t="s">
        <v>17</v>
      </c>
      <c r="E9" s="16" t="s">
        <v>16</v>
      </c>
    </row>
    <row r="10" spans="1:5" ht="29.45" customHeight="1" x14ac:dyDescent="0.15">
      <c r="A10" s="21" t="s">
        <v>4</v>
      </c>
      <c r="B10" s="19">
        <v>45303</v>
      </c>
      <c r="C10" s="18">
        <v>5000</v>
      </c>
      <c r="D10" s="22" t="s">
        <v>15</v>
      </c>
      <c r="E10" s="22" t="s">
        <v>14</v>
      </c>
    </row>
    <row r="11" spans="1:5" ht="29.45" customHeight="1" x14ac:dyDescent="0.15">
      <c r="A11" s="21" t="s">
        <v>4</v>
      </c>
      <c r="B11" s="19">
        <v>45304</v>
      </c>
      <c r="C11" s="18">
        <v>5000</v>
      </c>
      <c r="D11" s="16" t="s">
        <v>13</v>
      </c>
      <c r="E11" s="24" t="s">
        <v>12</v>
      </c>
    </row>
    <row r="12" spans="1:5" ht="29.45" customHeight="1" x14ac:dyDescent="0.15">
      <c r="A12" s="21" t="s">
        <v>11</v>
      </c>
      <c r="B12" s="19">
        <v>45307</v>
      </c>
      <c r="C12" s="18">
        <v>1012</v>
      </c>
      <c r="D12" s="23" t="s">
        <v>10</v>
      </c>
      <c r="E12" s="22" t="s">
        <v>9</v>
      </c>
    </row>
    <row r="13" spans="1:5" ht="29.45" customHeight="1" x14ac:dyDescent="0.15">
      <c r="A13" s="21" t="s">
        <v>4</v>
      </c>
      <c r="B13" s="19">
        <v>45308</v>
      </c>
      <c r="C13" s="18">
        <v>9000</v>
      </c>
      <c r="D13" s="22" t="s">
        <v>8</v>
      </c>
      <c r="E13" s="16" t="s">
        <v>7</v>
      </c>
    </row>
    <row r="14" spans="1:5" ht="29.45" customHeight="1" x14ac:dyDescent="0.15">
      <c r="A14" s="21" t="s">
        <v>4</v>
      </c>
      <c r="B14" s="19">
        <v>45317</v>
      </c>
      <c r="C14" s="18">
        <v>5000</v>
      </c>
      <c r="D14" s="22" t="s">
        <v>6</v>
      </c>
      <c r="E14" s="16" t="s">
        <v>5</v>
      </c>
    </row>
    <row r="15" spans="1:5" ht="29.45" customHeight="1" x14ac:dyDescent="0.15">
      <c r="A15" s="21" t="s">
        <v>4</v>
      </c>
      <c r="B15" s="19">
        <v>45318</v>
      </c>
      <c r="C15" s="18">
        <v>6000</v>
      </c>
      <c r="D15" s="16" t="s">
        <v>3</v>
      </c>
      <c r="E15" s="16" t="s">
        <v>2</v>
      </c>
    </row>
    <row r="16" spans="1:5" ht="29.45" customHeight="1" x14ac:dyDescent="0.15">
      <c r="A16" s="21"/>
      <c r="B16" s="19"/>
      <c r="C16" s="18"/>
      <c r="D16" s="16"/>
      <c r="E16" s="22"/>
    </row>
    <row r="17" spans="1:5" ht="29.45" customHeight="1" x14ac:dyDescent="0.15">
      <c r="A17" s="21"/>
      <c r="B17" s="19"/>
      <c r="C17" s="18"/>
      <c r="D17" s="16"/>
      <c r="E17" s="16"/>
    </row>
    <row r="18" spans="1:5" ht="29.45" customHeight="1" x14ac:dyDescent="0.15">
      <c r="A18" s="21"/>
      <c r="B18" s="19"/>
      <c r="C18" s="18"/>
      <c r="D18" s="16"/>
      <c r="E18" s="16"/>
    </row>
    <row r="19" spans="1:5" ht="29.45" customHeight="1" x14ac:dyDescent="0.15">
      <c r="A19" s="21"/>
      <c r="B19" s="19"/>
      <c r="C19" s="18"/>
      <c r="D19" s="16"/>
      <c r="E19" s="16"/>
    </row>
    <row r="20" spans="1:5" ht="29.45" customHeight="1" x14ac:dyDescent="0.15">
      <c r="A20" s="20"/>
      <c r="B20" s="19"/>
      <c r="C20" s="18"/>
      <c r="D20" s="17"/>
      <c r="E20" s="16"/>
    </row>
    <row r="21" spans="1:5" ht="29.45" customHeight="1" x14ac:dyDescent="0.15">
      <c r="A21" s="9"/>
      <c r="B21" s="14"/>
      <c r="C21" s="11"/>
      <c r="D21" s="13"/>
      <c r="E21" s="12"/>
    </row>
    <row r="22" spans="1:5" ht="29.45" customHeight="1" x14ac:dyDescent="0.15">
      <c r="A22" s="15"/>
      <c r="B22" s="14"/>
      <c r="C22" s="11"/>
      <c r="D22" s="13"/>
      <c r="E22" s="12"/>
    </row>
    <row r="23" spans="1:5" s="8" customFormat="1" ht="29.45" customHeight="1" x14ac:dyDescent="0.15">
      <c r="A23" s="58" t="s">
        <v>1</v>
      </c>
      <c r="B23" s="59"/>
      <c r="C23" s="11">
        <f>SUM(C5:C22)</f>
        <v>65533</v>
      </c>
      <c r="D23" s="10"/>
      <c r="E23" s="9"/>
    </row>
    <row r="24" spans="1:5" ht="29.45" customHeight="1" x14ac:dyDescent="0.15">
      <c r="A24" s="7"/>
      <c r="B24" s="6"/>
      <c r="C24" s="5"/>
    </row>
    <row r="25" spans="1:5" ht="29.45" customHeight="1" x14ac:dyDescent="0.15">
      <c r="A25" s="4">
        <v>150000</v>
      </c>
      <c r="B25" s="3" t="s">
        <v>0</v>
      </c>
      <c r="C25" s="3">
        <f>C23</f>
        <v>65533</v>
      </c>
      <c r="D25" s="2" t="str">
        <f>"＝　"&amp;A25-C25</f>
        <v>＝　84467</v>
      </c>
    </row>
    <row r="26" spans="1:5" ht="29.45" customHeight="1" x14ac:dyDescent="0.15">
      <c r="C26" s="1"/>
    </row>
  </sheetData>
  <mergeCells count="2">
    <mergeCell ref="A1:E1"/>
    <mergeCell ref="A23:B23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8548C-7EB5-41CA-8054-F24E71570C45}">
  <dimension ref="A1:D23"/>
  <sheetViews>
    <sheetView view="pageLayout" topLeftCell="A16" zoomScaleNormal="100" workbookViewId="0">
      <selection activeCell="D13" sqref="D13"/>
    </sheetView>
  </sheetViews>
  <sheetFormatPr defaultRowHeight="29.45" customHeight="1" x14ac:dyDescent="0.15"/>
  <cols>
    <col min="2" max="2" width="10.5" customWidth="1"/>
    <col min="3" max="3" width="11.375" customWidth="1"/>
    <col min="4" max="4" width="46.12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38"/>
      <c r="C2" s="38"/>
      <c r="D2" s="38"/>
    </row>
    <row r="3" spans="1:4" ht="29.45" customHeight="1" x14ac:dyDescent="0.15">
      <c r="A3" s="31" t="s">
        <v>75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45421</v>
      </c>
      <c r="C5" s="18">
        <v>10000</v>
      </c>
      <c r="D5" s="16" t="s">
        <v>77</v>
      </c>
    </row>
    <row r="6" spans="1:4" ht="29.45" customHeight="1" x14ac:dyDescent="0.15">
      <c r="A6" s="21" t="s">
        <v>4</v>
      </c>
      <c r="B6" s="19">
        <v>45425</v>
      </c>
      <c r="C6" s="18">
        <v>10000</v>
      </c>
      <c r="D6" s="16" t="s">
        <v>80</v>
      </c>
    </row>
    <row r="7" spans="1:4" ht="29.45" customHeight="1" x14ac:dyDescent="0.15">
      <c r="A7" s="21" t="s">
        <v>47</v>
      </c>
      <c r="B7" s="19">
        <v>45427</v>
      </c>
      <c r="C7" s="18">
        <v>21500</v>
      </c>
      <c r="D7" s="16" t="s">
        <v>92</v>
      </c>
    </row>
    <row r="8" spans="1:4" ht="29.45" customHeight="1" x14ac:dyDescent="0.15">
      <c r="A8" s="21" t="s">
        <v>4</v>
      </c>
      <c r="B8" s="19">
        <v>45429</v>
      </c>
      <c r="C8" s="18">
        <v>5000</v>
      </c>
      <c r="D8" s="16" t="s">
        <v>86</v>
      </c>
    </row>
    <row r="9" spans="1:4" ht="29.45" customHeight="1" x14ac:dyDescent="0.15">
      <c r="A9" s="21" t="s">
        <v>82</v>
      </c>
      <c r="B9" s="19">
        <v>45433</v>
      </c>
      <c r="C9" s="18">
        <v>5000</v>
      </c>
      <c r="D9" s="16" t="s">
        <v>83</v>
      </c>
    </row>
    <row r="10" spans="1:4" ht="29.45" customHeight="1" x14ac:dyDescent="0.15">
      <c r="A10" s="21" t="s">
        <v>82</v>
      </c>
      <c r="B10" s="19">
        <v>45434</v>
      </c>
      <c r="C10" s="18">
        <v>5000</v>
      </c>
      <c r="D10" s="16" t="s">
        <v>87</v>
      </c>
    </row>
    <row r="11" spans="1:4" ht="29.45" customHeight="1" x14ac:dyDescent="0.15">
      <c r="A11" s="21" t="s">
        <v>82</v>
      </c>
      <c r="B11" s="19">
        <v>45435</v>
      </c>
      <c r="C11" s="18">
        <v>5000</v>
      </c>
      <c r="D11" s="17" t="s">
        <v>88</v>
      </c>
    </row>
    <row r="12" spans="1:4" ht="29.45" customHeight="1" x14ac:dyDescent="0.15">
      <c r="A12" s="21" t="s">
        <v>82</v>
      </c>
      <c r="B12" s="19">
        <v>45441</v>
      </c>
      <c r="C12" s="18">
        <v>5000</v>
      </c>
      <c r="D12" s="17" t="s">
        <v>90</v>
      </c>
    </row>
    <row r="13" spans="1:4" ht="29.45" customHeight="1" x14ac:dyDescent="0.15">
      <c r="A13" s="21"/>
      <c r="B13" s="19"/>
      <c r="C13" s="18"/>
      <c r="D13" s="22"/>
    </row>
    <row r="14" spans="1:4" ht="29.45" customHeight="1" x14ac:dyDescent="0.15">
      <c r="A14" s="21"/>
      <c r="B14" s="19"/>
      <c r="C14" s="18"/>
      <c r="D14" s="16"/>
    </row>
    <row r="15" spans="1:4" ht="29.45" customHeight="1" x14ac:dyDescent="0.15">
      <c r="A15" s="21"/>
      <c r="B15" s="19"/>
      <c r="C15" s="18"/>
      <c r="D15" s="23"/>
    </row>
    <row r="16" spans="1:4" ht="29.45" customHeight="1" x14ac:dyDescent="0.15">
      <c r="A16" s="21"/>
      <c r="B16" s="19"/>
      <c r="C16" s="18"/>
      <c r="D16" s="22"/>
    </row>
    <row r="17" spans="1:4" ht="29.45" customHeight="1" x14ac:dyDescent="0.15">
      <c r="A17" s="21"/>
      <c r="B17" s="19"/>
      <c r="C17" s="18"/>
      <c r="D17" s="22"/>
    </row>
    <row r="18" spans="1:4" ht="29.45" customHeight="1" x14ac:dyDescent="0.15">
      <c r="A18" s="21"/>
      <c r="B18" s="19"/>
      <c r="C18" s="18"/>
      <c r="D18" s="16"/>
    </row>
    <row r="19" spans="1:4" ht="29.45" customHeight="1" x14ac:dyDescent="0.15">
      <c r="A19" s="21"/>
      <c r="B19" s="19"/>
      <c r="C19" s="18"/>
      <c r="D19" s="16"/>
    </row>
    <row r="20" spans="1:4" ht="29.45" customHeight="1" x14ac:dyDescent="0.15">
      <c r="A20" s="15"/>
      <c r="B20" s="14"/>
      <c r="C20" s="11"/>
      <c r="D20" s="13"/>
    </row>
    <row r="21" spans="1:4" s="8" customFormat="1" ht="29.45" customHeight="1" x14ac:dyDescent="0.15">
      <c r="A21" s="58" t="s">
        <v>1</v>
      </c>
      <c r="B21" s="59"/>
      <c r="C21" s="11">
        <f>SUM(C5:C20)</f>
        <v>66500</v>
      </c>
      <c r="D21" s="10"/>
    </row>
    <row r="22" spans="1:4" ht="29.45" customHeight="1" x14ac:dyDescent="0.15">
      <c r="A22" s="7"/>
      <c r="B22" s="6"/>
      <c r="C22" s="5"/>
    </row>
    <row r="23" spans="1:4" ht="29.45" customHeight="1" x14ac:dyDescent="0.15">
      <c r="C23" s="1"/>
    </row>
  </sheetData>
  <mergeCells count="2">
    <mergeCell ref="A1:D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A9640-5072-4EB7-88AD-D504F9B97BFF}">
  <dimension ref="A1:E24"/>
  <sheetViews>
    <sheetView view="pageLayout" topLeftCell="A4" zoomScaleNormal="100" workbookViewId="0">
      <selection activeCell="D10" sqref="D10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9"/>
      <c r="C2" s="39"/>
      <c r="D2" s="39"/>
      <c r="E2" s="39"/>
    </row>
    <row r="3" spans="1:5" ht="29.45" customHeight="1" x14ac:dyDescent="0.15">
      <c r="A3" s="31" t="s">
        <v>93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45449</v>
      </c>
      <c r="C5" s="18">
        <v>5000</v>
      </c>
      <c r="D5" s="16" t="s">
        <v>56</v>
      </c>
      <c r="E5" s="22" t="s">
        <v>19</v>
      </c>
    </row>
    <row r="6" spans="1:5" ht="29.45" customHeight="1" x14ac:dyDescent="0.15">
      <c r="A6" s="21" t="s">
        <v>47</v>
      </c>
      <c r="B6" s="19">
        <v>45449</v>
      </c>
      <c r="C6" s="18">
        <v>5000</v>
      </c>
      <c r="D6" s="16" t="s">
        <v>104</v>
      </c>
      <c r="E6" s="16" t="s">
        <v>48</v>
      </c>
    </row>
    <row r="7" spans="1:5" ht="29.45" customHeight="1" x14ac:dyDescent="0.15">
      <c r="A7" s="21" t="s">
        <v>11</v>
      </c>
      <c r="B7" s="19">
        <v>45462</v>
      </c>
      <c r="C7" s="18">
        <v>5000</v>
      </c>
      <c r="D7" s="17" t="s">
        <v>95</v>
      </c>
      <c r="E7" s="16" t="s">
        <v>94</v>
      </c>
    </row>
    <row r="8" spans="1:5" ht="29.45" customHeight="1" x14ac:dyDescent="0.15">
      <c r="A8" s="21"/>
      <c r="B8" s="19"/>
      <c r="C8" s="18"/>
      <c r="D8" s="16"/>
      <c r="E8" s="16"/>
    </row>
    <row r="9" spans="1:5" ht="29.45" customHeight="1" x14ac:dyDescent="0.15">
      <c r="A9" s="21"/>
      <c r="B9" s="19"/>
      <c r="C9" s="18"/>
      <c r="D9" s="16"/>
      <c r="E9" s="16"/>
    </row>
    <row r="10" spans="1:5" ht="29.45" customHeight="1" x14ac:dyDescent="0.15">
      <c r="A10" s="21"/>
      <c r="B10" s="19"/>
      <c r="C10" s="18"/>
      <c r="D10" s="16"/>
      <c r="E10" s="16"/>
    </row>
    <row r="11" spans="1:5" ht="29.45" customHeight="1" x14ac:dyDescent="0.15">
      <c r="A11" s="21"/>
      <c r="B11" s="19"/>
      <c r="C11" s="18"/>
      <c r="D11" s="17"/>
      <c r="E11" s="16"/>
    </row>
    <row r="12" spans="1:5" ht="29.45" customHeight="1" x14ac:dyDescent="0.15">
      <c r="A12" s="21"/>
      <c r="B12" s="19"/>
      <c r="C12" s="18"/>
      <c r="D12" s="17"/>
      <c r="E12" s="40"/>
    </row>
    <row r="13" spans="1:5" ht="29.45" customHeight="1" x14ac:dyDescent="0.15">
      <c r="A13" s="21"/>
      <c r="B13" s="19"/>
      <c r="C13" s="18"/>
      <c r="D13" s="22"/>
      <c r="E13" s="22"/>
    </row>
    <row r="14" spans="1:5" ht="29.45" customHeight="1" x14ac:dyDescent="0.15">
      <c r="A14" s="21"/>
      <c r="B14" s="19"/>
      <c r="C14" s="18"/>
      <c r="D14" s="16"/>
      <c r="E14" s="24"/>
    </row>
    <row r="15" spans="1:5" ht="29.45" customHeight="1" x14ac:dyDescent="0.15">
      <c r="A15" s="21"/>
      <c r="B15" s="19"/>
      <c r="C15" s="18"/>
      <c r="D15" s="23"/>
      <c r="E15" s="22"/>
    </row>
    <row r="16" spans="1:5" ht="29.45" customHeight="1" x14ac:dyDescent="0.15">
      <c r="A16" s="21"/>
      <c r="B16" s="19"/>
      <c r="C16" s="18"/>
      <c r="D16" s="22"/>
      <c r="E16" s="16"/>
    </row>
    <row r="17" spans="1:5" ht="29.45" customHeight="1" x14ac:dyDescent="0.15">
      <c r="A17" s="21"/>
      <c r="B17" s="19"/>
      <c r="C17" s="18"/>
      <c r="D17" s="22"/>
      <c r="E17" s="16"/>
    </row>
    <row r="18" spans="1:5" ht="29.45" customHeight="1" x14ac:dyDescent="0.15">
      <c r="A18" s="21"/>
      <c r="B18" s="19"/>
      <c r="C18" s="18"/>
      <c r="D18" s="16"/>
      <c r="E18" s="22"/>
    </row>
    <row r="19" spans="1:5" ht="29.45" customHeight="1" x14ac:dyDescent="0.15">
      <c r="A19" s="21"/>
      <c r="B19" s="19"/>
      <c r="C19" s="18"/>
      <c r="D19" s="16"/>
      <c r="E19" s="16"/>
    </row>
    <row r="20" spans="1:5" ht="29.45" customHeight="1" x14ac:dyDescent="0.15">
      <c r="A20" s="15"/>
      <c r="B20" s="14"/>
      <c r="C20" s="11"/>
      <c r="D20" s="13"/>
      <c r="E20" s="12"/>
    </row>
    <row r="21" spans="1:5" s="8" customFormat="1" ht="29.45" customHeight="1" x14ac:dyDescent="0.15">
      <c r="A21" s="58" t="s">
        <v>1</v>
      </c>
      <c r="B21" s="59"/>
      <c r="C21" s="11">
        <f>SUM(C5:C20)</f>
        <v>15000</v>
      </c>
      <c r="D21" s="10"/>
      <c r="E21" s="9"/>
    </row>
    <row r="22" spans="1:5" ht="29.45" customHeight="1" x14ac:dyDescent="0.15">
      <c r="A22" s="7"/>
      <c r="B22" s="6"/>
      <c r="C22" s="5"/>
    </row>
    <row r="23" spans="1:5" ht="29.45" customHeight="1" x14ac:dyDescent="0.15">
      <c r="A23" s="4">
        <v>150000</v>
      </c>
      <c r="B23" s="3" t="s">
        <v>0</v>
      </c>
      <c r="C23" s="3">
        <f>C21</f>
        <v>15000</v>
      </c>
      <c r="D23" s="2" t="str">
        <f>"＝　"&amp;A23-C23</f>
        <v>＝　135000</v>
      </c>
    </row>
    <row r="24" spans="1:5" ht="29.45" customHeight="1" x14ac:dyDescent="0.15">
      <c r="C24" s="1"/>
    </row>
  </sheetData>
  <mergeCells count="2">
    <mergeCell ref="A1:E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DC1F3-D36A-4007-BE52-15A6BDD1309D}">
  <dimension ref="A1:D21"/>
  <sheetViews>
    <sheetView view="pageLayout" zoomScaleNormal="100" workbookViewId="0">
      <selection activeCell="D9" sqref="D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41"/>
      <c r="C2" s="41"/>
      <c r="D2" s="41"/>
    </row>
    <row r="3" spans="1:4" ht="29.45" customHeight="1" x14ac:dyDescent="0.15">
      <c r="A3" s="31" t="s">
        <v>93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45449</v>
      </c>
      <c r="C5" s="18">
        <v>5000</v>
      </c>
      <c r="D5" s="16" t="s">
        <v>56</v>
      </c>
    </row>
    <row r="6" spans="1:4" ht="29.45" customHeight="1" x14ac:dyDescent="0.15">
      <c r="A6" s="21" t="s">
        <v>47</v>
      </c>
      <c r="B6" s="19">
        <v>45449</v>
      </c>
      <c r="C6" s="18">
        <v>5000</v>
      </c>
      <c r="D6" s="16" t="s">
        <v>103</v>
      </c>
    </row>
    <row r="7" spans="1:4" ht="29.45" customHeight="1" x14ac:dyDescent="0.15">
      <c r="A7" s="21" t="s">
        <v>11</v>
      </c>
      <c r="B7" s="19">
        <v>45462</v>
      </c>
      <c r="C7" s="18">
        <v>5000</v>
      </c>
      <c r="D7" s="17" t="s">
        <v>95</v>
      </c>
    </row>
    <row r="8" spans="1:4" ht="29.45" customHeight="1" x14ac:dyDescent="0.15">
      <c r="A8" s="21"/>
      <c r="B8" s="19"/>
      <c r="C8" s="18"/>
      <c r="D8" s="16"/>
    </row>
    <row r="9" spans="1:4" ht="29.45" customHeight="1" x14ac:dyDescent="0.15">
      <c r="A9" s="21"/>
      <c r="B9" s="19"/>
      <c r="C9" s="18"/>
      <c r="D9" s="16"/>
    </row>
    <row r="10" spans="1:4" ht="29.45" customHeight="1" x14ac:dyDescent="0.15">
      <c r="A10" s="21"/>
      <c r="B10" s="19"/>
      <c r="C10" s="18"/>
      <c r="D10" s="16"/>
    </row>
    <row r="11" spans="1:4" ht="29.45" customHeight="1" x14ac:dyDescent="0.15">
      <c r="A11" s="21"/>
      <c r="B11" s="19"/>
      <c r="C11" s="18"/>
      <c r="D11" s="17"/>
    </row>
    <row r="12" spans="1:4" ht="29.45" customHeight="1" x14ac:dyDescent="0.15">
      <c r="A12" s="21"/>
      <c r="B12" s="19"/>
      <c r="C12" s="18"/>
      <c r="D12" s="17"/>
    </row>
    <row r="13" spans="1:4" ht="29.45" customHeight="1" x14ac:dyDescent="0.15">
      <c r="A13" s="21"/>
      <c r="B13" s="19"/>
      <c r="C13" s="18"/>
      <c r="D13" s="22"/>
    </row>
    <row r="14" spans="1:4" ht="29.45" customHeight="1" x14ac:dyDescent="0.15">
      <c r="A14" s="21"/>
      <c r="B14" s="19"/>
      <c r="C14" s="18"/>
      <c r="D14" s="16"/>
    </row>
    <row r="15" spans="1:4" ht="29.45" customHeight="1" x14ac:dyDescent="0.15">
      <c r="A15" s="21"/>
      <c r="B15" s="19"/>
      <c r="C15" s="18"/>
      <c r="D15" s="23"/>
    </row>
    <row r="16" spans="1:4" ht="29.45" customHeight="1" x14ac:dyDescent="0.15">
      <c r="A16" s="21"/>
      <c r="B16" s="19"/>
      <c r="C16" s="18"/>
      <c r="D16" s="22"/>
    </row>
    <row r="17" spans="1:4" ht="29.45" customHeight="1" x14ac:dyDescent="0.15">
      <c r="A17" s="21"/>
      <c r="B17" s="19"/>
      <c r="C17" s="18"/>
      <c r="D17" s="22"/>
    </row>
    <row r="18" spans="1:4" ht="29.45" customHeight="1" x14ac:dyDescent="0.15">
      <c r="A18" s="21"/>
      <c r="B18" s="19"/>
      <c r="C18" s="18"/>
      <c r="D18" s="16"/>
    </row>
    <row r="19" spans="1:4" ht="29.45" customHeight="1" x14ac:dyDescent="0.15">
      <c r="A19" s="21"/>
      <c r="B19" s="19"/>
      <c r="C19" s="18"/>
      <c r="D19" s="16"/>
    </row>
    <row r="20" spans="1:4" ht="29.45" customHeight="1" x14ac:dyDescent="0.15">
      <c r="A20" s="15"/>
      <c r="B20" s="14"/>
      <c r="C20" s="11"/>
      <c r="D20" s="13"/>
    </row>
    <row r="21" spans="1:4" s="8" customFormat="1" ht="29.45" customHeight="1" x14ac:dyDescent="0.15">
      <c r="A21" s="58" t="s">
        <v>1</v>
      </c>
      <c r="B21" s="59"/>
      <c r="C21" s="11">
        <f>SUM(C5:C20)</f>
        <v>15000</v>
      </c>
      <c r="D21" s="10"/>
    </row>
  </sheetData>
  <mergeCells count="2">
    <mergeCell ref="A1:D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79807-75AF-4A73-A740-A46C93F3E893}">
  <dimension ref="A1:E26"/>
  <sheetViews>
    <sheetView view="pageLayout" topLeftCell="A4" zoomScaleNormal="100" workbookViewId="0">
      <selection activeCell="D9" sqref="D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42"/>
      <c r="C2" s="42"/>
      <c r="D2" s="42"/>
      <c r="E2" s="42"/>
    </row>
    <row r="3" spans="1:5" ht="29.45" customHeight="1" x14ac:dyDescent="0.15">
      <c r="A3" s="31" t="s">
        <v>96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45474</v>
      </c>
      <c r="C5" s="18">
        <v>10000</v>
      </c>
      <c r="D5" s="16" t="s">
        <v>97</v>
      </c>
      <c r="E5" s="16" t="s">
        <v>36</v>
      </c>
    </row>
    <row r="6" spans="1:5" ht="29.45" customHeight="1" x14ac:dyDescent="0.15">
      <c r="A6" s="21" t="s">
        <v>4</v>
      </c>
      <c r="B6" s="19">
        <v>45475</v>
      </c>
      <c r="C6" s="18">
        <v>10000</v>
      </c>
      <c r="D6" s="16" t="s">
        <v>98</v>
      </c>
      <c r="E6" s="16" t="s">
        <v>85</v>
      </c>
    </row>
    <row r="7" spans="1:5" ht="29.45" customHeight="1" x14ac:dyDescent="0.15">
      <c r="A7" s="21" t="s">
        <v>4</v>
      </c>
      <c r="B7" s="19">
        <v>45477</v>
      </c>
      <c r="C7" s="18">
        <v>7000</v>
      </c>
      <c r="D7" s="16" t="s">
        <v>99</v>
      </c>
      <c r="E7" s="16" t="s">
        <v>100</v>
      </c>
    </row>
    <row r="8" spans="1:5" ht="29.45" customHeight="1" x14ac:dyDescent="0.15">
      <c r="A8" s="21" t="s">
        <v>4</v>
      </c>
      <c r="B8" s="19">
        <v>45478</v>
      </c>
      <c r="C8" s="18">
        <v>5000</v>
      </c>
      <c r="D8" s="16" t="s">
        <v>111</v>
      </c>
      <c r="E8" s="16" t="s">
        <v>110</v>
      </c>
    </row>
    <row r="9" spans="1:5" ht="29.45" customHeight="1" x14ac:dyDescent="0.15">
      <c r="A9" s="21" t="s">
        <v>11</v>
      </c>
      <c r="B9" s="19">
        <v>45480</v>
      </c>
      <c r="C9" s="18">
        <v>23760</v>
      </c>
      <c r="D9" s="16" t="s">
        <v>109</v>
      </c>
      <c r="E9" s="16" t="s">
        <v>66</v>
      </c>
    </row>
    <row r="10" spans="1:5" ht="29.45" customHeight="1" x14ac:dyDescent="0.15">
      <c r="A10" s="21" t="s">
        <v>4</v>
      </c>
      <c r="B10" s="19">
        <v>45485</v>
      </c>
      <c r="C10" s="18">
        <v>10000</v>
      </c>
      <c r="D10" s="16" t="s">
        <v>101</v>
      </c>
      <c r="E10" s="16" t="s">
        <v>102</v>
      </c>
    </row>
    <row r="11" spans="1:5" ht="29.45" customHeight="1" x14ac:dyDescent="0.15">
      <c r="A11" s="21" t="s">
        <v>47</v>
      </c>
      <c r="B11" s="19">
        <v>45488</v>
      </c>
      <c r="C11" s="18">
        <v>5000</v>
      </c>
      <c r="D11" s="16" t="s">
        <v>105</v>
      </c>
      <c r="E11" s="16" t="s">
        <v>48</v>
      </c>
    </row>
    <row r="12" spans="1:5" ht="29.45" customHeight="1" x14ac:dyDescent="0.15">
      <c r="A12" s="21" t="s">
        <v>47</v>
      </c>
      <c r="B12" s="19">
        <v>45489</v>
      </c>
      <c r="C12" s="45">
        <v>20000</v>
      </c>
      <c r="D12" s="16" t="s">
        <v>106</v>
      </c>
      <c r="E12" s="16" t="s">
        <v>48</v>
      </c>
    </row>
    <row r="13" spans="1:5" ht="29.45" customHeight="1" x14ac:dyDescent="0.15">
      <c r="A13" s="21" t="s">
        <v>4</v>
      </c>
      <c r="B13" s="19">
        <v>45492</v>
      </c>
      <c r="C13" s="18">
        <v>8000</v>
      </c>
      <c r="D13" s="17" t="s">
        <v>108</v>
      </c>
      <c r="E13" s="40" t="s">
        <v>107</v>
      </c>
    </row>
    <row r="14" spans="1:5" ht="29.45" customHeight="1" x14ac:dyDescent="0.15">
      <c r="A14" s="21" t="s">
        <v>11</v>
      </c>
      <c r="B14" s="19">
        <v>45497</v>
      </c>
      <c r="C14" s="18">
        <v>2024</v>
      </c>
      <c r="D14" s="16" t="s">
        <v>118</v>
      </c>
      <c r="E14" s="22" t="s">
        <v>9</v>
      </c>
    </row>
    <row r="15" spans="1:5" ht="29.45" customHeight="1" x14ac:dyDescent="0.15">
      <c r="A15" s="21" t="s">
        <v>47</v>
      </c>
      <c r="B15" s="19">
        <v>45497</v>
      </c>
      <c r="C15" s="18">
        <v>5000</v>
      </c>
      <c r="D15" s="16" t="s">
        <v>112</v>
      </c>
      <c r="E15" s="16" t="s">
        <v>48</v>
      </c>
    </row>
    <row r="16" spans="1:5" ht="29.45" customHeight="1" x14ac:dyDescent="0.15">
      <c r="A16" s="21" t="s">
        <v>113</v>
      </c>
      <c r="B16" s="19">
        <v>45499</v>
      </c>
      <c r="C16" s="18">
        <v>5000</v>
      </c>
      <c r="D16" s="16" t="s">
        <v>114</v>
      </c>
      <c r="E16" s="16" t="s">
        <v>115</v>
      </c>
    </row>
    <row r="17" spans="1:5" ht="29.45" customHeight="1" x14ac:dyDescent="0.15">
      <c r="A17" s="21" t="s">
        <v>4</v>
      </c>
      <c r="B17" s="19">
        <v>45503</v>
      </c>
      <c r="C17" s="18">
        <v>5000</v>
      </c>
      <c r="D17" s="17" t="s">
        <v>116</v>
      </c>
      <c r="E17" s="16" t="s">
        <v>117</v>
      </c>
    </row>
    <row r="18" spans="1:5" ht="29.45" customHeight="1" x14ac:dyDescent="0.15">
      <c r="A18" s="21"/>
      <c r="B18" s="19"/>
      <c r="C18" s="18"/>
      <c r="D18" s="22"/>
      <c r="E18" s="16"/>
    </row>
    <row r="19" spans="1:5" ht="29.45" customHeight="1" x14ac:dyDescent="0.15">
      <c r="A19" s="21"/>
      <c r="B19" s="19"/>
      <c r="C19" s="18"/>
      <c r="D19" s="22"/>
      <c r="E19" s="16"/>
    </row>
    <row r="20" spans="1:5" ht="29.45" customHeight="1" x14ac:dyDescent="0.15">
      <c r="A20" s="21"/>
      <c r="B20" s="19"/>
      <c r="C20" s="18"/>
      <c r="D20" s="16"/>
      <c r="E20" s="22"/>
    </row>
    <row r="21" spans="1:5" ht="29.45" customHeight="1" x14ac:dyDescent="0.15">
      <c r="A21" s="21"/>
      <c r="B21" s="19"/>
      <c r="C21" s="18"/>
      <c r="D21" s="16"/>
      <c r="E21" s="16"/>
    </row>
    <row r="22" spans="1:5" ht="29.45" customHeight="1" x14ac:dyDescent="0.15">
      <c r="A22" s="15"/>
      <c r="B22" s="14"/>
      <c r="C22" s="11"/>
      <c r="D22" s="13"/>
      <c r="E22" s="12"/>
    </row>
    <row r="23" spans="1:5" s="8" customFormat="1" ht="29.45" customHeight="1" x14ac:dyDescent="0.15">
      <c r="A23" s="58" t="s">
        <v>1</v>
      </c>
      <c r="B23" s="59"/>
      <c r="C23" s="11">
        <f>SUM(C5:C22)</f>
        <v>115784</v>
      </c>
      <c r="D23" s="10"/>
      <c r="E23" s="9"/>
    </row>
    <row r="24" spans="1:5" ht="29.45" customHeight="1" x14ac:dyDescent="0.15">
      <c r="A24" s="7"/>
      <c r="B24" s="6"/>
      <c r="C24" s="5"/>
    </row>
    <row r="25" spans="1:5" ht="29.45" customHeight="1" x14ac:dyDescent="0.15">
      <c r="A25" s="4">
        <v>150000</v>
      </c>
      <c r="B25" s="3" t="s">
        <v>0</v>
      </c>
      <c r="C25" s="3">
        <f>C23</f>
        <v>115784</v>
      </c>
      <c r="D25" s="2" t="str">
        <f>"＝　"&amp;A25-C25</f>
        <v>＝　34216</v>
      </c>
    </row>
    <row r="26" spans="1:5" ht="29.45" customHeight="1" x14ac:dyDescent="0.15">
      <c r="C26" s="1"/>
    </row>
  </sheetData>
  <mergeCells count="2">
    <mergeCell ref="A1:E1"/>
    <mergeCell ref="A23:B23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59912-7512-443D-8B50-7E56EC017CB8}">
  <dimension ref="A1:D26"/>
  <sheetViews>
    <sheetView view="pageLayout" topLeftCell="A10" zoomScaleNormal="100" workbookViewId="0">
      <selection activeCell="B18" sqref="B18"/>
    </sheetView>
  </sheetViews>
  <sheetFormatPr defaultRowHeight="29.45" customHeight="1" x14ac:dyDescent="0.15"/>
  <cols>
    <col min="2" max="2" width="10.5" customWidth="1"/>
    <col min="3" max="3" width="11.375" customWidth="1"/>
    <col min="4" max="4" width="46.8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43"/>
      <c r="C2" s="43"/>
      <c r="D2" s="43"/>
    </row>
    <row r="3" spans="1:4" ht="29.45" customHeight="1" x14ac:dyDescent="0.15">
      <c r="A3" s="31" t="s">
        <v>96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45474</v>
      </c>
      <c r="C5" s="18">
        <v>10000</v>
      </c>
      <c r="D5" s="16" t="s">
        <v>97</v>
      </c>
    </row>
    <row r="6" spans="1:4" ht="29.45" customHeight="1" x14ac:dyDescent="0.15">
      <c r="A6" s="21" t="s">
        <v>4</v>
      </c>
      <c r="B6" s="19">
        <v>45475</v>
      </c>
      <c r="C6" s="18">
        <v>10000</v>
      </c>
      <c r="D6" s="16" t="s">
        <v>98</v>
      </c>
    </row>
    <row r="7" spans="1:4" ht="29.45" customHeight="1" x14ac:dyDescent="0.15">
      <c r="A7" s="21" t="s">
        <v>4</v>
      </c>
      <c r="B7" s="19">
        <v>45477</v>
      </c>
      <c r="C7" s="18">
        <v>7000</v>
      </c>
      <c r="D7" s="16" t="s">
        <v>99</v>
      </c>
    </row>
    <row r="8" spans="1:4" ht="29.45" customHeight="1" x14ac:dyDescent="0.15">
      <c r="A8" s="21" t="s">
        <v>4</v>
      </c>
      <c r="B8" s="19">
        <v>45478</v>
      </c>
      <c r="C8" s="18">
        <v>5000</v>
      </c>
      <c r="D8" s="16" t="s">
        <v>111</v>
      </c>
    </row>
    <row r="9" spans="1:4" ht="29.45" customHeight="1" x14ac:dyDescent="0.15">
      <c r="A9" s="21" t="s">
        <v>11</v>
      </c>
      <c r="B9" s="19">
        <v>45480</v>
      </c>
      <c r="C9" s="18">
        <v>23760</v>
      </c>
      <c r="D9" s="16" t="s">
        <v>109</v>
      </c>
    </row>
    <row r="10" spans="1:4" ht="29.45" customHeight="1" x14ac:dyDescent="0.15">
      <c r="A10" s="21" t="s">
        <v>4</v>
      </c>
      <c r="B10" s="19">
        <v>45485</v>
      </c>
      <c r="C10" s="18">
        <v>10000</v>
      </c>
      <c r="D10" s="16" t="s">
        <v>101</v>
      </c>
    </row>
    <row r="11" spans="1:4" ht="29.45" customHeight="1" x14ac:dyDescent="0.15">
      <c r="A11" s="21" t="s">
        <v>47</v>
      </c>
      <c r="B11" s="19">
        <v>45488</v>
      </c>
      <c r="C11" s="18">
        <v>5000</v>
      </c>
      <c r="D11" s="16" t="s">
        <v>103</v>
      </c>
    </row>
    <row r="12" spans="1:4" ht="29.45" customHeight="1" x14ac:dyDescent="0.15">
      <c r="A12" s="21" t="s">
        <v>47</v>
      </c>
      <c r="B12" s="19">
        <v>45489</v>
      </c>
      <c r="C12" s="45">
        <v>20000</v>
      </c>
      <c r="D12" s="16" t="s">
        <v>119</v>
      </c>
    </row>
    <row r="13" spans="1:4" ht="29.45" customHeight="1" x14ac:dyDescent="0.15">
      <c r="A13" s="21" t="s">
        <v>4</v>
      </c>
      <c r="B13" s="19">
        <v>45492</v>
      </c>
      <c r="C13" s="18">
        <v>8000</v>
      </c>
      <c r="D13" s="17" t="s">
        <v>108</v>
      </c>
    </row>
    <row r="14" spans="1:4" ht="29.45" customHeight="1" x14ac:dyDescent="0.15">
      <c r="A14" s="21" t="s">
        <v>11</v>
      </c>
      <c r="B14" s="19">
        <v>45497</v>
      </c>
      <c r="C14" s="18">
        <v>2024</v>
      </c>
      <c r="D14" s="16" t="s">
        <v>118</v>
      </c>
    </row>
    <row r="15" spans="1:4" ht="29.45" customHeight="1" x14ac:dyDescent="0.15">
      <c r="A15" s="21" t="s">
        <v>47</v>
      </c>
      <c r="B15" s="19">
        <v>45497</v>
      </c>
      <c r="C15" s="18">
        <v>5000</v>
      </c>
      <c r="D15" s="16" t="s">
        <v>120</v>
      </c>
    </row>
    <row r="16" spans="1:4" ht="29.45" customHeight="1" x14ac:dyDescent="0.15">
      <c r="A16" s="21" t="s">
        <v>18</v>
      </c>
      <c r="B16" s="19">
        <v>45499</v>
      </c>
      <c r="C16" s="18">
        <v>5000</v>
      </c>
      <c r="D16" s="16" t="s">
        <v>114</v>
      </c>
    </row>
    <row r="17" spans="1:4" ht="29.45" customHeight="1" x14ac:dyDescent="0.15">
      <c r="A17" s="21" t="s">
        <v>4</v>
      </c>
      <c r="B17" s="19">
        <v>45503</v>
      </c>
      <c r="C17" s="18">
        <v>5000</v>
      </c>
      <c r="D17" s="17" t="s">
        <v>116</v>
      </c>
    </row>
    <row r="18" spans="1:4" ht="29.45" customHeight="1" x14ac:dyDescent="0.15">
      <c r="A18" s="21"/>
      <c r="B18" s="19"/>
      <c r="C18" s="18"/>
      <c r="D18" s="22"/>
    </row>
    <row r="19" spans="1:4" ht="29.45" customHeight="1" x14ac:dyDescent="0.15">
      <c r="A19" s="21"/>
      <c r="B19" s="19"/>
      <c r="C19" s="18"/>
      <c r="D19" s="22"/>
    </row>
    <row r="20" spans="1:4" ht="29.45" customHeight="1" x14ac:dyDescent="0.15">
      <c r="A20" s="21"/>
      <c r="B20" s="19"/>
      <c r="C20" s="18"/>
      <c r="D20" s="16"/>
    </row>
    <row r="21" spans="1:4" ht="29.45" customHeight="1" x14ac:dyDescent="0.15">
      <c r="A21" s="21"/>
      <c r="B21" s="19"/>
      <c r="C21" s="18"/>
      <c r="D21" s="16"/>
    </row>
    <row r="22" spans="1:4" ht="29.45" customHeight="1" x14ac:dyDescent="0.15">
      <c r="A22" s="15"/>
      <c r="B22" s="14"/>
      <c r="C22" s="11"/>
      <c r="D22" s="13"/>
    </row>
    <row r="23" spans="1:4" s="8" customFormat="1" ht="29.45" customHeight="1" x14ac:dyDescent="0.15">
      <c r="A23" s="58" t="s">
        <v>1</v>
      </c>
      <c r="B23" s="59"/>
      <c r="C23" s="11">
        <f>SUM(C5:C22)</f>
        <v>115784</v>
      </c>
      <c r="D23" s="10"/>
    </row>
    <row r="24" spans="1:4" ht="29.45" customHeight="1" x14ac:dyDescent="0.15">
      <c r="A24" s="7"/>
      <c r="B24" s="6"/>
      <c r="C24" s="5"/>
    </row>
    <row r="25" spans="1:4" ht="29.45" customHeight="1" x14ac:dyDescent="0.15">
      <c r="A25" s="4"/>
      <c r="B25" s="3"/>
      <c r="C25" s="3"/>
      <c r="D25" s="2"/>
    </row>
    <row r="26" spans="1:4" ht="29.45" customHeight="1" x14ac:dyDescent="0.15">
      <c r="C26" s="1"/>
    </row>
  </sheetData>
  <mergeCells count="2">
    <mergeCell ref="A1:D1"/>
    <mergeCell ref="A23:B23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2D258-A92C-4106-849D-9801BF657F59}">
  <dimension ref="A1:E23"/>
  <sheetViews>
    <sheetView view="pageLayout" topLeftCell="A4" zoomScaleNormal="100" workbookViewId="0">
      <selection activeCell="A9" sqref="A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44"/>
      <c r="C2" s="44"/>
      <c r="D2" s="44"/>
      <c r="E2" s="44"/>
    </row>
    <row r="3" spans="1:5" ht="29.45" customHeight="1" x14ac:dyDescent="0.15">
      <c r="A3" s="31" t="s">
        <v>121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45505</v>
      </c>
      <c r="C5" s="18">
        <v>5000</v>
      </c>
      <c r="D5" s="16" t="s">
        <v>122</v>
      </c>
      <c r="E5" s="16" t="s">
        <v>124</v>
      </c>
    </row>
    <row r="6" spans="1:5" ht="42.6" customHeight="1" x14ac:dyDescent="0.15">
      <c r="A6" s="21" t="s">
        <v>4</v>
      </c>
      <c r="B6" s="19">
        <v>45506</v>
      </c>
      <c r="C6" s="18">
        <v>10000</v>
      </c>
      <c r="D6" s="16" t="s">
        <v>123</v>
      </c>
      <c r="E6" s="16" t="s">
        <v>46</v>
      </c>
    </row>
    <row r="7" spans="1:5" ht="29.45" customHeight="1" x14ac:dyDescent="0.15">
      <c r="A7" s="21" t="s">
        <v>18</v>
      </c>
      <c r="B7" s="19">
        <v>45508</v>
      </c>
      <c r="C7" s="18">
        <v>5000</v>
      </c>
      <c r="D7" s="16" t="s">
        <v>125</v>
      </c>
      <c r="E7" s="16" t="s">
        <v>126</v>
      </c>
    </row>
    <row r="8" spans="1:5" ht="29.45" customHeight="1" x14ac:dyDescent="0.15">
      <c r="A8" s="21" t="s">
        <v>4</v>
      </c>
      <c r="B8" s="19">
        <v>45513</v>
      </c>
      <c r="C8" s="18">
        <v>10000</v>
      </c>
      <c r="D8" s="16" t="s">
        <v>127</v>
      </c>
      <c r="E8" s="16" t="s">
        <v>73</v>
      </c>
    </row>
    <row r="9" spans="1:5" ht="29.45" customHeight="1" x14ac:dyDescent="0.15">
      <c r="A9" s="21" t="s">
        <v>18</v>
      </c>
      <c r="B9" s="19">
        <v>45515</v>
      </c>
      <c r="C9" s="18">
        <v>5000</v>
      </c>
      <c r="D9" s="16" t="s">
        <v>128</v>
      </c>
      <c r="E9" s="16" t="s">
        <v>130</v>
      </c>
    </row>
    <row r="10" spans="1:5" ht="29.45" customHeight="1" x14ac:dyDescent="0.15">
      <c r="A10" s="21" t="s">
        <v>4</v>
      </c>
      <c r="B10" s="19">
        <v>45530</v>
      </c>
      <c r="C10" s="18">
        <v>10000</v>
      </c>
      <c r="D10" s="16" t="s">
        <v>129</v>
      </c>
      <c r="E10" s="16" t="s">
        <v>131</v>
      </c>
    </row>
    <row r="11" spans="1:5" ht="29.45" customHeight="1" x14ac:dyDescent="0.15">
      <c r="A11" s="21"/>
      <c r="B11" s="19"/>
      <c r="C11" s="18"/>
      <c r="D11" s="16"/>
      <c r="E11" s="16"/>
    </row>
    <row r="12" spans="1:5" ht="29.45" customHeight="1" x14ac:dyDescent="0.15">
      <c r="A12" s="21"/>
      <c r="B12" s="19"/>
      <c r="C12" s="45"/>
      <c r="D12" s="16"/>
      <c r="E12" s="16"/>
    </row>
    <row r="13" spans="1:5" ht="29.45" customHeight="1" x14ac:dyDescent="0.15">
      <c r="A13" s="21"/>
      <c r="B13" s="19"/>
      <c r="C13" s="18"/>
      <c r="D13" s="17"/>
      <c r="E13" s="40"/>
    </row>
    <row r="14" spans="1:5" ht="29.45" customHeight="1" x14ac:dyDescent="0.15">
      <c r="A14" s="21"/>
      <c r="B14" s="19"/>
      <c r="C14" s="18"/>
      <c r="D14" s="16"/>
      <c r="E14" s="22"/>
    </row>
    <row r="15" spans="1:5" ht="29.45" customHeight="1" x14ac:dyDescent="0.15">
      <c r="A15" s="21"/>
      <c r="B15" s="19"/>
      <c r="C15" s="18"/>
      <c r="D15" s="16"/>
      <c r="E15" s="16"/>
    </row>
    <row r="16" spans="1:5" ht="29.45" customHeight="1" x14ac:dyDescent="0.15">
      <c r="A16" s="21"/>
      <c r="B16" s="19"/>
      <c r="C16" s="18"/>
      <c r="D16" s="16"/>
      <c r="E16" s="16"/>
    </row>
    <row r="17" spans="1:5" ht="29.45" customHeight="1" x14ac:dyDescent="0.15">
      <c r="A17" s="21"/>
      <c r="B17" s="19"/>
      <c r="C17" s="18"/>
      <c r="D17" s="17"/>
      <c r="E17" s="16"/>
    </row>
    <row r="18" spans="1:5" ht="29.45" customHeight="1" x14ac:dyDescent="0.15">
      <c r="A18" s="21"/>
      <c r="B18" s="19"/>
      <c r="C18" s="18"/>
      <c r="D18" s="22"/>
      <c r="E18" s="16"/>
    </row>
    <row r="19" spans="1:5" ht="29.45" customHeight="1" x14ac:dyDescent="0.15">
      <c r="A19" s="21"/>
      <c r="B19" s="19"/>
      <c r="C19" s="18"/>
      <c r="D19" s="22"/>
      <c r="E19" s="16"/>
    </row>
    <row r="20" spans="1:5" s="8" customFormat="1" ht="29.45" customHeight="1" x14ac:dyDescent="0.15">
      <c r="A20" s="58" t="s">
        <v>1</v>
      </c>
      <c r="B20" s="59"/>
      <c r="C20" s="11">
        <f>SUM(C5:C19)</f>
        <v>45000</v>
      </c>
      <c r="D20" s="10"/>
      <c r="E20" s="9"/>
    </row>
    <row r="21" spans="1:5" ht="29.45" customHeight="1" x14ac:dyDescent="0.15">
      <c r="A21" s="7"/>
      <c r="B21" s="6"/>
      <c r="C21" s="5"/>
    </row>
    <row r="22" spans="1:5" ht="29.45" customHeight="1" x14ac:dyDescent="0.15">
      <c r="A22" s="4">
        <v>150000</v>
      </c>
      <c r="B22" s="3" t="s">
        <v>0</v>
      </c>
      <c r="C22" s="3">
        <f>C20</f>
        <v>45000</v>
      </c>
      <c r="D22" s="2" t="str">
        <f>"＝　"&amp;A22-C22</f>
        <v>＝　105000</v>
      </c>
    </row>
    <row r="23" spans="1:5" ht="29.45" customHeight="1" x14ac:dyDescent="0.15">
      <c r="C23" s="1"/>
    </row>
  </sheetData>
  <mergeCells count="2">
    <mergeCell ref="A1:E1"/>
    <mergeCell ref="A20:B20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6DAFC-1D43-4C89-96AD-4A1CCCBAC34D}">
  <dimension ref="A1:D22"/>
  <sheetViews>
    <sheetView view="pageLayout" zoomScaleNormal="100" workbookViewId="0">
      <selection activeCell="A22" sqref="A22:XFD22"/>
    </sheetView>
  </sheetViews>
  <sheetFormatPr defaultRowHeight="29.45" customHeight="1" x14ac:dyDescent="0.15"/>
  <cols>
    <col min="2" max="2" width="10.5" customWidth="1"/>
    <col min="3" max="3" width="11.375" customWidth="1"/>
    <col min="4" max="4" width="42.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46"/>
      <c r="C2" s="46"/>
      <c r="D2" s="46"/>
    </row>
    <row r="3" spans="1:4" ht="29.45" customHeight="1" x14ac:dyDescent="0.15">
      <c r="A3" s="31" t="s">
        <v>121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45505</v>
      </c>
      <c r="C5" s="18">
        <v>5000</v>
      </c>
      <c r="D5" s="16" t="s">
        <v>122</v>
      </c>
    </row>
    <row r="6" spans="1:4" ht="42.6" customHeight="1" x14ac:dyDescent="0.15">
      <c r="A6" s="21" t="s">
        <v>4</v>
      </c>
      <c r="B6" s="19">
        <v>45506</v>
      </c>
      <c r="C6" s="18">
        <v>10000</v>
      </c>
      <c r="D6" s="16" t="s">
        <v>123</v>
      </c>
    </row>
    <row r="7" spans="1:4" ht="29.45" customHeight="1" x14ac:dyDescent="0.15">
      <c r="A7" s="21" t="s">
        <v>18</v>
      </c>
      <c r="B7" s="19">
        <v>45508</v>
      </c>
      <c r="C7" s="18">
        <v>5000</v>
      </c>
      <c r="D7" s="16" t="s">
        <v>125</v>
      </c>
    </row>
    <row r="8" spans="1:4" ht="29.45" customHeight="1" x14ac:dyDescent="0.15">
      <c r="A8" s="21" t="s">
        <v>4</v>
      </c>
      <c r="B8" s="19">
        <v>45513</v>
      </c>
      <c r="C8" s="18">
        <v>10000</v>
      </c>
      <c r="D8" s="16" t="s">
        <v>127</v>
      </c>
    </row>
    <row r="9" spans="1:4" ht="29.45" customHeight="1" x14ac:dyDescent="0.15">
      <c r="A9" s="21" t="s">
        <v>18</v>
      </c>
      <c r="B9" s="19">
        <v>45515</v>
      </c>
      <c r="C9" s="18">
        <v>5000</v>
      </c>
      <c r="D9" s="16" t="s">
        <v>128</v>
      </c>
    </row>
    <row r="10" spans="1:4" ht="29.45" customHeight="1" x14ac:dyDescent="0.15">
      <c r="A10" s="21" t="s">
        <v>4</v>
      </c>
      <c r="B10" s="19">
        <v>45530</v>
      </c>
      <c r="C10" s="18">
        <v>10000</v>
      </c>
      <c r="D10" s="16" t="s">
        <v>129</v>
      </c>
    </row>
    <row r="11" spans="1:4" ht="29.45" customHeight="1" x14ac:dyDescent="0.15">
      <c r="A11" s="21"/>
      <c r="B11" s="19"/>
      <c r="C11" s="18"/>
      <c r="D11" s="16"/>
    </row>
    <row r="12" spans="1:4" ht="29.45" customHeight="1" x14ac:dyDescent="0.15">
      <c r="A12" s="21"/>
      <c r="B12" s="19"/>
      <c r="C12" s="45"/>
      <c r="D12" s="16"/>
    </row>
    <row r="13" spans="1:4" ht="29.45" customHeight="1" x14ac:dyDescent="0.15">
      <c r="A13" s="21"/>
      <c r="B13" s="19"/>
      <c r="C13" s="18"/>
      <c r="D13" s="17"/>
    </row>
    <row r="14" spans="1:4" ht="29.45" customHeight="1" x14ac:dyDescent="0.15">
      <c r="A14" s="21"/>
      <c r="B14" s="19"/>
      <c r="C14" s="18"/>
      <c r="D14" s="16"/>
    </row>
    <row r="15" spans="1:4" ht="29.45" customHeight="1" x14ac:dyDescent="0.15">
      <c r="A15" s="21"/>
      <c r="B15" s="19"/>
      <c r="C15" s="18"/>
      <c r="D15" s="16"/>
    </row>
    <row r="16" spans="1:4" ht="29.45" customHeight="1" x14ac:dyDescent="0.15">
      <c r="A16" s="21"/>
      <c r="B16" s="19"/>
      <c r="C16" s="18"/>
      <c r="D16" s="16"/>
    </row>
    <row r="17" spans="1:4" ht="29.45" customHeight="1" x14ac:dyDescent="0.15">
      <c r="A17" s="21"/>
      <c r="B17" s="19"/>
      <c r="C17" s="18"/>
      <c r="D17" s="17"/>
    </row>
    <row r="18" spans="1:4" ht="29.45" customHeight="1" x14ac:dyDescent="0.15">
      <c r="A18" s="21"/>
      <c r="B18" s="19"/>
      <c r="C18" s="18"/>
      <c r="D18" s="22"/>
    </row>
    <row r="19" spans="1:4" ht="29.45" customHeight="1" x14ac:dyDescent="0.15">
      <c r="A19" s="21"/>
      <c r="B19" s="19"/>
      <c r="C19" s="18"/>
      <c r="D19" s="22"/>
    </row>
    <row r="20" spans="1:4" s="8" customFormat="1" ht="29.45" customHeight="1" x14ac:dyDescent="0.15">
      <c r="A20" s="58" t="s">
        <v>1</v>
      </c>
      <c r="B20" s="59"/>
      <c r="C20" s="11">
        <f>SUM(C5:C19)</f>
        <v>45000</v>
      </c>
      <c r="D20" s="10"/>
    </row>
    <row r="21" spans="1:4" ht="29.45" customHeight="1" x14ac:dyDescent="0.15">
      <c r="A21" s="7"/>
      <c r="B21" s="6"/>
      <c r="C21" s="5"/>
    </row>
    <row r="22" spans="1:4" ht="29.45" customHeight="1" x14ac:dyDescent="0.15">
      <c r="C22" s="1"/>
    </row>
  </sheetData>
  <mergeCells count="2">
    <mergeCell ref="A1:D1"/>
    <mergeCell ref="A20:B20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7BF5D-CF54-4977-9E9C-2B022E073285}">
  <dimension ref="A1:E22"/>
  <sheetViews>
    <sheetView view="pageLayout" topLeftCell="A4" zoomScaleNormal="100" workbookViewId="0">
      <selection activeCell="E9" sqref="E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47"/>
      <c r="C2" s="47"/>
      <c r="D2" s="47"/>
      <c r="E2" s="47"/>
    </row>
    <row r="3" spans="1:5" ht="29.45" customHeight="1" x14ac:dyDescent="0.15">
      <c r="A3" s="31" t="s">
        <v>132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47</v>
      </c>
      <c r="B5" s="19">
        <v>45540</v>
      </c>
      <c r="C5" s="18">
        <v>5000</v>
      </c>
      <c r="D5" s="16" t="s">
        <v>135</v>
      </c>
      <c r="E5" s="16" t="s">
        <v>48</v>
      </c>
    </row>
    <row r="6" spans="1:5" ht="29.45" customHeight="1" x14ac:dyDescent="0.15">
      <c r="A6" s="21" t="s">
        <v>11</v>
      </c>
      <c r="B6" s="19">
        <v>45546</v>
      </c>
      <c r="C6" s="18">
        <v>13200</v>
      </c>
      <c r="D6" s="16" t="s">
        <v>133</v>
      </c>
      <c r="E6" s="16" t="s">
        <v>134</v>
      </c>
    </row>
    <row r="7" spans="1:5" ht="42.6" customHeight="1" x14ac:dyDescent="0.15">
      <c r="A7" s="21" t="s">
        <v>11</v>
      </c>
      <c r="B7" s="19">
        <v>45552</v>
      </c>
      <c r="C7" s="18">
        <v>2700</v>
      </c>
      <c r="D7" s="16" t="s">
        <v>139</v>
      </c>
      <c r="E7" s="16" t="s">
        <v>136</v>
      </c>
    </row>
    <row r="8" spans="1:5" ht="29.45" customHeight="1" x14ac:dyDescent="0.15">
      <c r="A8" s="21" t="s">
        <v>11</v>
      </c>
      <c r="B8" s="19">
        <v>45553</v>
      </c>
      <c r="C8" s="18">
        <v>2400</v>
      </c>
      <c r="D8" s="16" t="s">
        <v>140</v>
      </c>
      <c r="E8" s="16" t="s">
        <v>137</v>
      </c>
    </row>
    <row r="9" spans="1:5" ht="29.45" customHeight="1" x14ac:dyDescent="0.15">
      <c r="A9" s="21" t="s">
        <v>11</v>
      </c>
      <c r="B9" s="19">
        <v>45553</v>
      </c>
      <c r="C9" s="18">
        <v>3600</v>
      </c>
      <c r="D9" s="16" t="s">
        <v>141</v>
      </c>
      <c r="E9" s="16" t="s">
        <v>138</v>
      </c>
    </row>
    <row r="10" spans="1:5" ht="29.45" customHeight="1" x14ac:dyDescent="0.15">
      <c r="A10" s="21" t="s">
        <v>47</v>
      </c>
      <c r="B10" s="19">
        <v>45560</v>
      </c>
      <c r="C10" s="18">
        <v>5000</v>
      </c>
      <c r="D10" s="16" t="s">
        <v>142</v>
      </c>
      <c r="E10" s="16" t="s">
        <v>48</v>
      </c>
    </row>
    <row r="11" spans="1:5" ht="29.45" customHeight="1" x14ac:dyDescent="0.15">
      <c r="A11" s="21"/>
      <c r="B11" s="19"/>
      <c r="C11" s="18"/>
      <c r="D11" s="16"/>
      <c r="E11" s="16"/>
    </row>
    <row r="12" spans="1:5" ht="29.45" customHeight="1" x14ac:dyDescent="0.15">
      <c r="A12" s="21"/>
      <c r="B12" s="19"/>
      <c r="C12" s="18"/>
      <c r="D12" s="16"/>
      <c r="E12" s="16"/>
    </row>
    <row r="13" spans="1:5" ht="29.45" customHeight="1" x14ac:dyDescent="0.15">
      <c r="A13" s="21"/>
      <c r="B13" s="19"/>
      <c r="C13" s="45"/>
      <c r="D13" s="16"/>
      <c r="E13" s="16"/>
    </row>
    <row r="14" spans="1:5" ht="29.45" customHeight="1" x14ac:dyDescent="0.15">
      <c r="A14" s="21"/>
      <c r="B14" s="19"/>
      <c r="C14" s="18"/>
      <c r="D14" s="17"/>
      <c r="E14" s="40"/>
    </row>
    <row r="15" spans="1:5" ht="29.45" customHeight="1" x14ac:dyDescent="0.15">
      <c r="A15" s="21"/>
      <c r="B15" s="19"/>
      <c r="C15" s="18"/>
      <c r="D15" s="16"/>
      <c r="E15" s="22"/>
    </row>
    <row r="16" spans="1:5" ht="29.45" customHeight="1" x14ac:dyDescent="0.15">
      <c r="A16" s="21"/>
      <c r="B16" s="19"/>
      <c r="C16" s="18"/>
      <c r="D16" s="16"/>
      <c r="E16" s="16"/>
    </row>
    <row r="17" spans="1:5" ht="29.45" customHeight="1" x14ac:dyDescent="0.15">
      <c r="A17" s="21"/>
      <c r="B17" s="19"/>
      <c r="C17" s="18"/>
      <c r="D17" s="16"/>
      <c r="E17" s="16"/>
    </row>
    <row r="18" spans="1:5" ht="29.45" customHeight="1" x14ac:dyDescent="0.15">
      <c r="A18" s="21"/>
      <c r="B18" s="19"/>
      <c r="C18" s="18"/>
      <c r="D18" s="22"/>
      <c r="E18" s="16"/>
    </row>
    <row r="19" spans="1:5" s="8" customFormat="1" ht="29.45" customHeight="1" x14ac:dyDescent="0.15">
      <c r="A19" s="58" t="s">
        <v>1</v>
      </c>
      <c r="B19" s="59"/>
      <c r="C19" s="11">
        <f>SUM(C5:C18)</f>
        <v>31900</v>
      </c>
      <c r="D19" s="10"/>
      <c r="E19" s="9"/>
    </row>
    <row r="20" spans="1:5" ht="29.45" customHeight="1" x14ac:dyDescent="0.15">
      <c r="A20" s="7"/>
      <c r="B20" s="6"/>
      <c r="C20" s="5"/>
    </row>
    <row r="21" spans="1:5" ht="29.45" customHeight="1" x14ac:dyDescent="0.15">
      <c r="A21" s="4">
        <v>150000</v>
      </c>
      <c r="B21" s="3" t="s">
        <v>0</v>
      </c>
      <c r="C21" s="3">
        <f>C19</f>
        <v>31900</v>
      </c>
      <c r="D21" s="2" t="str">
        <f>"＝　"&amp;A21-C21</f>
        <v>＝　118100</v>
      </c>
    </row>
    <row r="22" spans="1:5" ht="29.45" customHeight="1" x14ac:dyDescent="0.15">
      <c r="C22" s="1"/>
    </row>
  </sheetData>
  <mergeCells count="2">
    <mergeCell ref="A1:E1"/>
    <mergeCell ref="A19:B19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7C7D6-EBC2-4C94-A4DD-D2E028C18D82}">
  <dimension ref="A1:D22"/>
  <sheetViews>
    <sheetView view="pageLayout" topLeftCell="A4" zoomScaleNormal="100" workbookViewId="0">
      <selection activeCell="C11" sqref="C11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48"/>
      <c r="C2" s="48"/>
      <c r="D2" s="48"/>
    </row>
    <row r="3" spans="1:4" ht="29.45" customHeight="1" x14ac:dyDescent="0.15">
      <c r="A3" s="31" t="s">
        <v>132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47</v>
      </c>
      <c r="B5" s="19">
        <v>45540</v>
      </c>
      <c r="C5" s="18">
        <v>5000</v>
      </c>
      <c r="D5" s="16" t="s">
        <v>143</v>
      </c>
    </row>
    <row r="6" spans="1:4" ht="29.45" customHeight="1" x14ac:dyDescent="0.15">
      <c r="A6" s="21" t="s">
        <v>11</v>
      </c>
      <c r="B6" s="19">
        <v>45546</v>
      </c>
      <c r="C6" s="18">
        <v>13200</v>
      </c>
      <c r="D6" s="16" t="s">
        <v>133</v>
      </c>
    </row>
    <row r="7" spans="1:4" ht="42.6" customHeight="1" x14ac:dyDescent="0.15">
      <c r="A7" s="21" t="s">
        <v>11</v>
      </c>
      <c r="B7" s="19">
        <v>45552</v>
      </c>
      <c r="C7" s="18">
        <v>2700</v>
      </c>
      <c r="D7" s="16" t="s">
        <v>144</v>
      </c>
    </row>
    <row r="8" spans="1:4" ht="29.45" customHeight="1" x14ac:dyDescent="0.15">
      <c r="A8" s="21" t="s">
        <v>11</v>
      </c>
      <c r="B8" s="19">
        <v>45553</v>
      </c>
      <c r="C8" s="18">
        <v>2400</v>
      </c>
      <c r="D8" s="16" t="s">
        <v>145</v>
      </c>
    </row>
    <row r="9" spans="1:4" ht="29.45" customHeight="1" x14ac:dyDescent="0.15">
      <c r="A9" s="21" t="s">
        <v>11</v>
      </c>
      <c r="B9" s="19">
        <v>45553</v>
      </c>
      <c r="C9" s="18">
        <v>3600</v>
      </c>
      <c r="D9" s="16" t="s">
        <v>146</v>
      </c>
    </row>
    <row r="10" spans="1:4" ht="29.45" customHeight="1" x14ac:dyDescent="0.15">
      <c r="A10" s="21" t="s">
        <v>47</v>
      </c>
      <c r="B10" s="19">
        <v>45560</v>
      </c>
      <c r="C10" s="18">
        <v>5000</v>
      </c>
      <c r="D10" s="16" t="s">
        <v>147</v>
      </c>
    </row>
    <row r="11" spans="1:4" ht="29.45" customHeight="1" x14ac:dyDescent="0.15">
      <c r="A11" s="21"/>
      <c r="B11" s="19"/>
      <c r="C11" s="18"/>
      <c r="D11" s="16"/>
    </row>
    <row r="12" spans="1:4" ht="29.45" customHeight="1" x14ac:dyDescent="0.15">
      <c r="A12" s="21"/>
      <c r="B12" s="19"/>
      <c r="C12" s="18"/>
      <c r="D12" s="16"/>
    </row>
    <row r="13" spans="1:4" ht="29.45" customHeight="1" x14ac:dyDescent="0.15">
      <c r="A13" s="21"/>
      <c r="B13" s="19"/>
      <c r="C13" s="45"/>
      <c r="D13" s="16"/>
    </row>
    <row r="14" spans="1:4" ht="29.45" customHeight="1" x14ac:dyDescent="0.15">
      <c r="A14" s="21"/>
      <c r="B14" s="19"/>
      <c r="C14" s="18"/>
      <c r="D14" s="17"/>
    </row>
    <row r="15" spans="1:4" ht="29.45" customHeight="1" x14ac:dyDescent="0.15">
      <c r="A15" s="21"/>
      <c r="B15" s="19"/>
      <c r="C15" s="18"/>
      <c r="D15" s="16"/>
    </row>
    <row r="16" spans="1:4" ht="29.45" customHeight="1" x14ac:dyDescent="0.15">
      <c r="A16" s="21"/>
      <c r="B16" s="19"/>
      <c r="C16" s="18"/>
      <c r="D16" s="16"/>
    </row>
    <row r="17" spans="1:4" ht="29.45" customHeight="1" x14ac:dyDescent="0.15">
      <c r="A17" s="21"/>
      <c r="B17" s="19"/>
      <c r="C17" s="18"/>
      <c r="D17" s="16"/>
    </row>
    <row r="18" spans="1:4" ht="29.45" customHeight="1" x14ac:dyDescent="0.15">
      <c r="A18" s="21"/>
      <c r="B18" s="19"/>
      <c r="C18" s="18"/>
      <c r="D18" s="22"/>
    </row>
    <row r="19" spans="1:4" s="8" customFormat="1" ht="29.45" customHeight="1" x14ac:dyDescent="0.15">
      <c r="A19" s="58" t="s">
        <v>1</v>
      </c>
      <c r="B19" s="59"/>
      <c r="C19" s="11">
        <f>SUM(C5:C18)</f>
        <v>31900</v>
      </c>
      <c r="D19" s="10"/>
    </row>
    <row r="20" spans="1:4" ht="29.45" customHeight="1" x14ac:dyDescent="0.15">
      <c r="A20" s="7"/>
      <c r="B20" s="6"/>
      <c r="C20" s="5"/>
    </row>
    <row r="21" spans="1:4" ht="29.45" customHeight="1" x14ac:dyDescent="0.15">
      <c r="A21" s="4"/>
      <c r="B21" s="3"/>
      <c r="C21" s="3"/>
      <c r="D21" s="2"/>
    </row>
    <row r="22" spans="1:4" ht="29.45" customHeight="1" x14ac:dyDescent="0.15">
      <c r="C22" s="1"/>
    </row>
  </sheetData>
  <mergeCells count="2">
    <mergeCell ref="A1:D1"/>
    <mergeCell ref="A19:B19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12CFB-50E8-4756-8685-33DD99BCE07F}">
  <dimension ref="A1:E22"/>
  <sheetViews>
    <sheetView view="pageLayout" topLeftCell="A4" zoomScaleNormal="100" workbookViewId="0">
      <selection activeCell="A9" sqref="A9:E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49"/>
      <c r="C2" s="49"/>
      <c r="D2" s="49"/>
      <c r="E2" s="49"/>
    </row>
    <row r="3" spans="1:5" ht="29.45" customHeight="1" x14ac:dyDescent="0.15">
      <c r="A3" s="31" t="s">
        <v>148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30.75" customHeight="1" x14ac:dyDescent="0.15">
      <c r="A5" s="21" t="s">
        <v>47</v>
      </c>
      <c r="B5" s="19">
        <v>45569</v>
      </c>
      <c r="C5" s="18">
        <v>5000</v>
      </c>
      <c r="D5" s="16" t="s">
        <v>149</v>
      </c>
      <c r="E5" s="16" t="s">
        <v>48</v>
      </c>
    </row>
    <row r="6" spans="1:5" ht="30.75" customHeight="1" x14ac:dyDescent="0.15">
      <c r="A6" s="21" t="s">
        <v>4</v>
      </c>
      <c r="B6" s="19">
        <v>45572</v>
      </c>
      <c r="C6" s="18">
        <v>10000</v>
      </c>
      <c r="D6" s="16" t="s">
        <v>150</v>
      </c>
      <c r="E6" s="16" t="s">
        <v>151</v>
      </c>
    </row>
    <row r="7" spans="1:5" ht="30.75" customHeight="1" x14ac:dyDescent="0.15">
      <c r="A7" s="21" t="s">
        <v>11</v>
      </c>
      <c r="B7" s="19">
        <v>45573</v>
      </c>
      <c r="C7" s="18">
        <v>4540</v>
      </c>
      <c r="D7" s="16" t="s">
        <v>155</v>
      </c>
      <c r="E7" s="16" t="s">
        <v>152</v>
      </c>
    </row>
    <row r="8" spans="1:5" ht="30.75" customHeight="1" x14ac:dyDescent="0.15">
      <c r="A8" s="21" t="s">
        <v>11</v>
      </c>
      <c r="B8" s="19">
        <v>45576</v>
      </c>
      <c r="C8" s="18">
        <v>11988</v>
      </c>
      <c r="D8" s="16" t="s">
        <v>154</v>
      </c>
      <c r="E8" s="16" t="s">
        <v>66</v>
      </c>
    </row>
    <row r="9" spans="1:5" ht="30.75" customHeight="1" x14ac:dyDescent="0.15">
      <c r="A9" s="21" t="s">
        <v>47</v>
      </c>
      <c r="B9" s="19">
        <v>45577</v>
      </c>
      <c r="C9" s="18">
        <v>5000</v>
      </c>
      <c r="D9" s="16" t="s">
        <v>153</v>
      </c>
      <c r="E9" s="16" t="s">
        <v>48</v>
      </c>
    </row>
    <row r="10" spans="1:5" ht="30.75" customHeight="1" x14ac:dyDescent="0.15">
      <c r="A10" s="21" t="s">
        <v>11</v>
      </c>
      <c r="B10" s="19">
        <v>45589</v>
      </c>
      <c r="C10" s="18">
        <v>7560</v>
      </c>
      <c r="D10" s="16" t="s">
        <v>156</v>
      </c>
      <c r="E10" s="16" t="s">
        <v>157</v>
      </c>
    </row>
    <row r="11" spans="1:5" ht="30.75" customHeight="1" x14ac:dyDescent="0.15">
      <c r="A11" s="21"/>
      <c r="B11" s="19"/>
      <c r="C11" s="18"/>
      <c r="D11" s="16"/>
      <c r="E11" s="16"/>
    </row>
    <row r="12" spans="1:5" ht="30.75" customHeight="1" x14ac:dyDescent="0.15">
      <c r="A12" s="21"/>
      <c r="B12" s="19"/>
      <c r="C12" s="18"/>
      <c r="D12" s="16"/>
      <c r="E12" s="16"/>
    </row>
    <row r="13" spans="1:5" ht="30.75" customHeight="1" x14ac:dyDescent="0.15">
      <c r="A13" s="21"/>
      <c r="B13" s="19"/>
      <c r="C13" s="45"/>
      <c r="D13" s="16"/>
      <c r="E13" s="16"/>
    </row>
    <row r="14" spans="1:5" ht="30.75" customHeight="1" x14ac:dyDescent="0.15">
      <c r="A14" s="21"/>
      <c r="B14" s="19"/>
      <c r="C14" s="18"/>
      <c r="D14" s="17"/>
      <c r="E14" s="40"/>
    </row>
    <row r="15" spans="1:5" ht="30.75" customHeight="1" x14ac:dyDescent="0.15">
      <c r="A15" s="21"/>
      <c r="B15" s="19"/>
      <c r="C15" s="18"/>
      <c r="D15" s="16"/>
      <c r="E15" s="22"/>
    </row>
    <row r="16" spans="1:5" ht="30.75" customHeight="1" x14ac:dyDescent="0.15">
      <c r="A16" s="21"/>
      <c r="B16" s="19"/>
      <c r="C16" s="18"/>
      <c r="D16" s="16"/>
      <c r="E16" s="16"/>
    </row>
    <row r="17" spans="1:5" ht="30.75" customHeight="1" x14ac:dyDescent="0.15">
      <c r="A17" s="21"/>
      <c r="B17" s="19"/>
      <c r="C17" s="18"/>
      <c r="D17" s="16"/>
      <c r="E17" s="16"/>
    </row>
    <row r="18" spans="1:5" ht="30.75" customHeight="1" x14ac:dyDescent="0.15">
      <c r="A18" s="21"/>
      <c r="B18" s="19"/>
      <c r="C18" s="18"/>
      <c r="D18" s="22"/>
      <c r="E18" s="16"/>
    </row>
    <row r="19" spans="1:5" s="8" customFormat="1" ht="29.45" customHeight="1" x14ac:dyDescent="0.15">
      <c r="A19" s="58" t="s">
        <v>1</v>
      </c>
      <c r="B19" s="59"/>
      <c r="C19" s="11">
        <f>SUM(C5:C18)</f>
        <v>44088</v>
      </c>
      <c r="D19" s="10"/>
      <c r="E19" s="9"/>
    </row>
    <row r="20" spans="1:5" ht="29.45" customHeight="1" x14ac:dyDescent="0.15">
      <c r="A20" s="7"/>
      <c r="B20" s="6"/>
      <c r="C20" s="5"/>
    </row>
    <row r="21" spans="1:5" ht="29.45" customHeight="1" x14ac:dyDescent="0.15">
      <c r="A21" s="4">
        <v>150000</v>
      </c>
      <c r="B21" s="3" t="s">
        <v>0</v>
      </c>
      <c r="C21" s="3">
        <f>C19</f>
        <v>44088</v>
      </c>
      <c r="D21" s="2" t="str">
        <f>"＝　"&amp;A21-C21</f>
        <v>＝　105912</v>
      </c>
    </row>
    <row r="22" spans="1:5" ht="29.45" customHeight="1" x14ac:dyDescent="0.15">
      <c r="C22" s="1"/>
    </row>
  </sheetData>
  <mergeCells count="2">
    <mergeCell ref="A1:E1"/>
    <mergeCell ref="A19:B19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70AE5-DD8F-4242-8342-13CDE948E0C2}">
  <dimension ref="A1:D19"/>
  <sheetViews>
    <sheetView tabSelected="1" view="pageLayout" zoomScaleNormal="100" workbookViewId="0">
      <selection activeCell="L7" sqref="L7"/>
    </sheetView>
  </sheetViews>
  <sheetFormatPr defaultRowHeight="29.45" customHeight="1" x14ac:dyDescent="0.15"/>
  <cols>
    <col min="2" max="2" width="10.5" customWidth="1"/>
    <col min="3" max="3" width="11.375" customWidth="1"/>
    <col min="4" max="4" width="49.2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32"/>
      <c r="C2" s="32"/>
      <c r="D2" s="32"/>
    </row>
    <row r="3" spans="1:4" ht="29.45" customHeight="1" x14ac:dyDescent="0.15">
      <c r="A3" s="31" t="s">
        <v>32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11</v>
      </c>
      <c r="B5" s="19">
        <v>45296</v>
      </c>
      <c r="C5" s="18">
        <v>4521</v>
      </c>
      <c r="D5" s="16" t="s">
        <v>26</v>
      </c>
    </row>
    <row r="6" spans="1:4" ht="29.45" customHeight="1" x14ac:dyDescent="0.15">
      <c r="A6" s="21" t="s">
        <v>4</v>
      </c>
      <c r="B6" s="19">
        <v>45298</v>
      </c>
      <c r="C6" s="18">
        <v>5000</v>
      </c>
      <c r="D6" s="16" t="s">
        <v>24</v>
      </c>
    </row>
    <row r="7" spans="1:4" ht="29.45" customHeight="1" x14ac:dyDescent="0.15">
      <c r="A7" s="21" t="s">
        <v>4</v>
      </c>
      <c r="B7" s="19">
        <v>45300</v>
      </c>
      <c r="C7" s="18">
        <v>5000</v>
      </c>
      <c r="D7" s="16" t="s">
        <v>22</v>
      </c>
    </row>
    <row r="8" spans="1:4" ht="29.45" customHeight="1" x14ac:dyDescent="0.15">
      <c r="A8" s="21" t="s">
        <v>4</v>
      </c>
      <c r="B8" s="19">
        <v>45300</v>
      </c>
      <c r="C8" s="18">
        <v>10000</v>
      </c>
      <c r="D8" s="17" t="s">
        <v>20</v>
      </c>
    </row>
    <row r="9" spans="1:4" ht="29.45" customHeight="1" x14ac:dyDescent="0.15">
      <c r="A9" s="21" t="s">
        <v>18</v>
      </c>
      <c r="B9" s="19">
        <v>45302</v>
      </c>
      <c r="C9" s="18">
        <v>10000</v>
      </c>
      <c r="D9" s="22" t="s">
        <v>17</v>
      </c>
    </row>
    <row r="10" spans="1:4" ht="29.45" customHeight="1" x14ac:dyDescent="0.15">
      <c r="A10" s="21" t="s">
        <v>4</v>
      </c>
      <c r="B10" s="19">
        <v>45303</v>
      </c>
      <c r="C10" s="18">
        <v>5000</v>
      </c>
      <c r="D10" s="22" t="s">
        <v>15</v>
      </c>
    </row>
    <row r="11" spans="1:4" ht="29.45" customHeight="1" x14ac:dyDescent="0.15">
      <c r="A11" s="21" t="s">
        <v>4</v>
      </c>
      <c r="B11" s="19">
        <v>45304</v>
      </c>
      <c r="C11" s="18">
        <v>5000</v>
      </c>
      <c r="D11" s="16" t="s">
        <v>13</v>
      </c>
    </row>
    <row r="12" spans="1:4" ht="29.45" customHeight="1" x14ac:dyDescent="0.15">
      <c r="A12" s="21" t="s">
        <v>11</v>
      </c>
      <c r="B12" s="19">
        <v>45307</v>
      </c>
      <c r="C12" s="18">
        <v>1012</v>
      </c>
      <c r="D12" s="23" t="s">
        <v>10</v>
      </c>
    </row>
    <row r="13" spans="1:4" ht="29.45" customHeight="1" x14ac:dyDescent="0.15">
      <c r="A13" s="21" t="s">
        <v>4</v>
      </c>
      <c r="B13" s="19">
        <v>45308</v>
      </c>
      <c r="C13" s="18">
        <v>9000</v>
      </c>
      <c r="D13" s="22" t="s">
        <v>8</v>
      </c>
    </row>
    <row r="14" spans="1:4" ht="29.45" customHeight="1" x14ac:dyDescent="0.15">
      <c r="A14" s="21" t="s">
        <v>4</v>
      </c>
      <c r="B14" s="19">
        <v>45317</v>
      </c>
      <c r="C14" s="18">
        <v>5000</v>
      </c>
      <c r="D14" s="22" t="s">
        <v>6</v>
      </c>
    </row>
    <row r="15" spans="1:4" ht="29.45" customHeight="1" x14ac:dyDescent="0.15">
      <c r="A15" s="21" t="s">
        <v>4</v>
      </c>
      <c r="B15" s="19">
        <v>45318</v>
      </c>
      <c r="C15" s="18">
        <v>6000</v>
      </c>
      <c r="D15" s="16" t="s">
        <v>3</v>
      </c>
    </row>
    <row r="16" spans="1:4" ht="29.45" customHeight="1" x14ac:dyDescent="0.15">
      <c r="A16" s="21"/>
      <c r="B16" s="19"/>
      <c r="C16" s="18"/>
      <c r="D16" s="16"/>
    </row>
    <row r="17" spans="1:4" s="8" customFormat="1" ht="29.45" customHeight="1" x14ac:dyDescent="0.15">
      <c r="A17" s="58" t="s">
        <v>1</v>
      </c>
      <c r="B17" s="59"/>
      <c r="C17" s="11">
        <f>SUM(C5:C16)</f>
        <v>65533</v>
      </c>
      <c r="D17" s="10"/>
    </row>
    <row r="18" spans="1:4" ht="29.45" customHeight="1" x14ac:dyDescent="0.15">
      <c r="A18" s="7"/>
      <c r="B18" s="6"/>
      <c r="C18" s="5"/>
    </row>
    <row r="19" spans="1:4" ht="29.45" customHeight="1" x14ac:dyDescent="0.15">
      <c r="C19" s="1"/>
    </row>
  </sheetData>
  <mergeCells count="2">
    <mergeCell ref="A1:D1"/>
    <mergeCell ref="A17:B17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BD370-479B-4354-A983-6E8648501882}">
  <dimension ref="A1:D21"/>
  <sheetViews>
    <sheetView view="pageLayout" topLeftCell="A4" zoomScaleNormal="100" workbookViewId="0">
      <selection activeCell="D7" sqref="D7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50"/>
      <c r="C2" s="50"/>
      <c r="D2" s="50"/>
    </row>
    <row r="3" spans="1:4" ht="29.45" customHeight="1" x14ac:dyDescent="0.15">
      <c r="A3" s="31" t="s">
        <v>148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30.75" customHeight="1" x14ac:dyDescent="0.15">
      <c r="A5" s="21" t="s">
        <v>47</v>
      </c>
      <c r="B5" s="19">
        <v>45569</v>
      </c>
      <c r="C5" s="18">
        <v>5000</v>
      </c>
      <c r="D5" s="16" t="s">
        <v>159</v>
      </c>
    </row>
    <row r="6" spans="1:4" ht="30.75" customHeight="1" x14ac:dyDescent="0.15">
      <c r="A6" s="21" t="s">
        <v>4</v>
      </c>
      <c r="B6" s="19">
        <v>45572</v>
      </c>
      <c r="C6" s="18">
        <v>10000</v>
      </c>
      <c r="D6" s="16" t="s">
        <v>150</v>
      </c>
    </row>
    <row r="7" spans="1:4" ht="30.75" customHeight="1" x14ac:dyDescent="0.15">
      <c r="A7" s="21" t="s">
        <v>11</v>
      </c>
      <c r="B7" s="19">
        <v>45573</v>
      </c>
      <c r="C7" s="18">
        <v>4540</v>
      </c>
      <c r="D7" s="16" t="s">
        <v>155</v>
      </c>
    </row>
    <row r="8" spans="1:4" ht="30.75" customHeight="1" x14ac:dyDescent="0.15">
      <c r="A8" s="21" t="s">
        <v>11</v>
      </c>
      <c r="B8" s="19">
        <v>45576</v>
      </c>
      <c r="C8" s="18">
        <v>11988</v>
      </c>
      <c r="D8" s="16" t="s">
        <v>154</v>
      </c>
    </row>
    <row r="9" spans="1:4" ht="30.75" customHeight="1" x14ac:dyDescent="0.15">
      <c r="A9" s="21" t="s">
        <v>47</v>
      </c>
      <c r="B9" s="19">
        <v>45577</v>
      </c>
      <c r="C9" s="18">
        <v>5000</v>
      </c>
      <c r="D9" s="16" t="s">
        <v>158</v>
      </c>
    </row>
    <row r="10" spans="1:4" ht="30.75" customHeight="1" x14ac:dyDescent="0.15">
      <c r="A10" s="21" t="s">
        <v>11</v>
      </c>
      <c r="B10" s="19">
        <v>45589</v>
      </c>
      <c r="C10" s="18">
        <v>7560</v>
      </c>
      <c r="D10" s="16" t="s">
        <v>156</v>
      </c>
    </row>
    <row r="11" spans="1:4" ht="30.75" customHeight="1" x14ac:dyDescent="0.15">
      <c r="A11" s="21"/>
      <c r="B11" s="19"/>
      <c r="C11" s="18"/>
      <c r="D11" s="16"/>
    </row>
    <row r="12" spans="1:4" ht="30.75" customHeight="1" x14ac:dyDescent="0.15">
      <c r="A12" s="21"/>
      <c r="B12" s="19"/>
      <c r="C12" s="18"/>
      <c r="D12" s="16"/>
    </row>
    <row r="13" spans="1:4" ht="30.75" customHeight="1" x14ac:dyDescent="0.15">
      <c r="A13" s="21"/>
      <c r="B13" s="19"/>
      <c r="C13" s="45"/>
      <c r="D13" s="16"/>
    </row>
    <row r="14" spans="1:4" ht="30.75" customHeight="1" x14ac:dyDescent="0.15">
      <c r="A14" s="21"/>
      <c r="B14" s="19"/>
      <c r="C14" s="18"/>
      <c r="D14" s="17"/>
    </row>
    <row r="15" spans="1:4" ht="30.75" customHeight="1" x14ac:dyDescent="0.15">
      <c r="A15" s="21"/>
      <c r="B15" s="19"/>
      <c r="C15" s="18"/>
      <c r="D15" s="16"/>
    </row>
    <row r="16" spans="1:4" ht="30.75" customHeight="1" x14ac:dyDescent="0.15">
      <c r="A16" s="21"/>
      <c r="B16" s="19"/>
      <c r="C16" s="18"/>
      <c r="D16" s="16"/>
    </row>
    <row r="17" spans="1:4" ht="30.75" customHeight="1" x14ac:dyDescent="0.15">
      <c r="A17" s="21"/>
      <c r="B17" s="19"/>
      <c r="C17" s="18"/>
      <c r="D17" s="16"/>
    </row>
    <row r="18" spans="1:4" ht="30.75" customHeight="1" x14ac:dyDescent="0.15">
      <c r="A18" s="21"/>
      <c r="B18" s="19"/>
      <c r="C18" s="18"/>
      <c r="D18" s="22"/>
    </row>
    <row r="19" spans="1:4" s="8" customFormat="1" ht="29.45" customHeight="1" x14ac:dyDescent="0.15">
      <c r="A19" s="58" t="s">
        <v>1</v>
      </c>
      <c r="B19" s="59"/>
      <c r="C19" s="11">
        <f>SUM(C5:C18)</f>
        <v>44088</v>
      </c>
      <c r="D19" s="10"/>
    </row>
    <row r="20" spans="1:4" ht="29.45" customHeight="1" x14ac:dyDescent="0.15">
      <c r="A20" s="7"/>
      <c r="B20" s="6"/>
      <c r="C20" s="5"/>
    </row>
    <row r="21" spans="1:4" ht="29.45" customHeight="1" x14ac:dyDescent="0.15">
      <c r="C21" s="1"/>
    </row>
  </sheetData>
  <mergeCells count="2">
    <mergeCell ref="A1:D1"/>
    <mergeCell ref="A19:B19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17C66-D63E-40F2-9B0C-29956A1F1CCB}">
  <dimension ref="A1:E25"/>
  <sheetViews>
    <sheetView view="pageLayout" zoomScaleNormal="100" workbookViewId="0">
      <selection activeCell="C7" sqref="C7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51"/>
      <c r="C2" s="51"/>
      <c r="D2" s="51"/>
      <c r="E2" s="51"/>
    </row>
    <row r="3" spans="1:5" ht="29.45" customHeight="1" x14ac:dyDescent="0.15">
      <c r="A3" s="31" t="s">
        <v>160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30.75" customHeight="1" x14ac:dyDescent="0.15">
      <c r="A5" s="21" t="s">
        <v>4</v>
      </c>
      <c r="B5" s="19">
        <v>45601</v>
      </c>
      <c r="C5" s="18">
        <v>6600</v>
      </c>
      <c r="D5" s="16" t="s">
        <v>163</v>
      </c>
      <c r="E5" s="16" t="s">
        <v>164</v>
      </c>
    </row>
    <row r="6" spans="1:5" ht="30.75" customHeight="1" x14ac:dyDescent="0.15">
      <c r="A6" s="21" t="s">
        <v>4</v>
      </c>
      <c r="B6" s="19">
        <v>45610</v>
      </c>
      <c r="C6" s="18">
        <v>10000</v>
      </c>
      <c r="D6" s="53" t="s">
        <v>170</v>
      </c>
      <c r="E6" s="53" t="s">
        <v>171</v>
      </c>
    </row>
    <row r="7" spans="1:5" ht="30.75" customHeight="1" x14ac:dyDescent="0.15">
      <c r="A7" s="21" t="s">
        <v>4</v>
      </c>
      <c r="B7" s="19">
        <v>45615</v>
      </c>
      <c r="C7" s="18">
        <v>15000</v>
      </c>
      <c r="D7" s="53" t="s">
        <v>167</v>
      </c>
      <c r="E7" s="53" t="s">
        <v>168</v>
      </c>
    </row>
    <row r="8" spans="1:5" ht="27" x14ac:dyDescent="0.15">
      <c r="A8" s="21" t="s">
        <v>4</v>
      </c>
      <c r="B8" s="19">
        <v>45617</v>
      </c>
      <c r="C8" s="18">
        <v>5000</v>
      </c>
      <c r="D8" s="16" t="s">
        <v>166</v>
      </c>
      <c r="E8" s="16" t="s">
        <v>165</v>
      </c>
    </row>
    <row r="9" spans="1:5" ht="30" customHeight="1" x14ac:dyDescent="0.15">
      <c r="A9" s="21" t="s">
        <v>4</v>
      </c>
      <c r="B9" s="19">
        <v>45619</v>
      </c>
      <c r="C9" s="18">
        <v>10000</v>
      </c>
      <c r="D9" s="16" t="s">
        <v>173</v>
      </c>
      <c r="E9" s="16" t="s">
        <v>174</v>
      </c>
    </row>
    <row r="10" spans="1:5" ht="30.75" customHeight="1" x14ac:dyDescent="0.15">
      <c r="A10" s="21" t="s">
        <v>11</v>
      </c>
      <c r="B10" s="19">
        <v>45623</v>
      </c>
      <c r="C10" s="18">
        <v>25000</v>
      </c>
      <c r="D10" s="54" t="s">
        <v>161</v>
      </c>
      <c r="E10" s="54" t="s">
        <v>162</v>
      </c>
    </row>
    <row r="11" spans="1:5" ht="30.75" customHeight="1" x14ac:dyDescent="0.15">
      <c r="A11" s="21" t="s">
        <v>18</v>
      </c>
      <c r="B11" s="19">
        <v>45623</v>
      </c>
      <c r="C11" s="18">
        <v>10000</v>
      </c>
      <c r="D11" s="53" t="s">
        <v>169</v>
      </c>
      <c r="E11" s="16" t="s">
        <v>172</v>
      </c>
    </row>
    <row r="12" spans="1:5" ht="30.75" customHeight="1" x14ac:dyDescent="0.15">
      <c r="A12" s="21"/>
      <c r="B12" s="19"/>
      <c r="C12" s="18"/>
      <c r="D12" s="16"/>
      <c r="E12" s="16"/>
    </row>
    <row r="13" spans="1:5" ht="30.75" customHeight="1" x14ac:dyDescent="0.15">
      <c r="A13" s="21"/>
      <c r="B13" s="19"/>
      <c r="C13" s="18"/>
      <c r="D13" s="16"/>
      <c r="E13" s="16"/>
    </row>
    <row r="14" spans="1:5" ht="30.75" customHeight="1" x14ac:dyDescent="0.15">
      <c r="A14" s="21"/>
      <c r="B14" s="19"/>
      <c r="C14" s="18"/>
      <c r="D14" s="16"/>
      <c r="E14" s="16"/>
    </row>
    <row r="15" spans="1:5" ht="30.75" customHeight="1" x14ac:dyDescent="0.15">
      <c r="A15" s="21"/>
      <c r="B15" s="19"/>
      <c r="C15" s="18"/>
      <c r="D15" s="16"/>
      <c r="E15" s="16"/>
    </row>
    <row r="16" spans="1:5" ht="30.75" customHeight="1" x14ac:dyDescent="0.15">
      <c r="A16" s="21"/>
      <c r="B16" s="19"/>
      <c r="C16" s="45"/>
      <c r="D16" s="16"/>
      <c r="E16" s="16"/>
    </row>
    <row r="17" spans="1:5" ht="30.75" customHeight="1" x14ac:dyDescent="0.15">
      <c r="A17" s="21"/>
      <c r="B17" s="19"/>
      <c r="C17" s="18"/>
      <c r="D17" s="17"/>
      <c r="E17" s="40"/>
    </row>
    <row r="18" spans="1:5" ht="30.75" customHeight="1" x14ac:dyDescent="0.15">
      <c r="A18" s="21"/>
      <c r="B18" s="19"/>
      <c r="C18" s="18"/>
      <c r="D18" s="16"/>
      <c r="E18" s="22"/>
    </row>
    <row r="19" spans="1:5" ht="30.75" customHeight="1" x14ac:dyDescent="0.15">
      <c r="A19" s="21"/>
      <c r="B19" s="19"/>
      <c r="C19" s="18"/>
      <c r="D19" s="16"/>
      <c r="E19" s="16"/>
    </row>
    <row r="20" spans="1:5" ht="30.75" customHeight="1" x14ac:dyDescent="0.15">
      <c r="A20" s="21"/>
      <c r="B20" s="19"/>
      <c r="C20" s="18"/>
      <c r="D20" s="16"/>
      <c r="E20" s="16"/>
    </row>
    <row r="21" spans="1:5" ht="30.75" customHeight="1" x14ac:dyDescent="0.15">
      <c r="A21" s="21"/>
      <c r="B21" s="19"/>
      <c r="C21" s="18"/>
      <c r="D21" s="22"/>
      <c r="E21" s="16"/>
    </row>
    <row r="22" spans="1:5" s="8" customFormat="1" ht="29.45" customHeight="1" x14ac:dyDescent="0.15">
      <c r="A22" s="58" t="s">
        <v>1</v>
      </c>
      <c r="B22" s="59"/>
      <c r="C22" s="11">
        <f>SUM(C5:C21)</f>
        <v>81600</v>
      </c>
      <c r="D22" s="10"/>
      <c r="E22" s="9"/>
    </row>
    <row r="23" spans="1:5" ht="29.45" customHeight="1" x14ac:dyDescent="0.15">
      <c r="A23" s="7"/>
      <c r="B23" s="6"/>
      <c r="C23" s="5"/>
    </row>
    <row r="24" spans="1:5" ht="29.45" customHeight="1" x14ac:dyDescent="0.15">
      <c r="A24" s="4">
        <v>150000</v>
      </c>
      <c r="B24" s="3" t="s">
        <v>0</v>
      </c>
      <c r="C24" s="3">
        <f>C22</f>
        <v>81600</v>
      </c>
      <c r="D24" s="2" t="str">
        <f>"＝　"&amp;A24-C24</f>
        <v>＝　68400</v>
      </c>
    </row>
    <row r="25" spans="1:5" ht="29.45" customHeight="1" x14ac:dyDescent="0.15">
      <c r="C25" s="1"/>
    </row>
  </sheetData>
  <mergeCells count="2">
    <mergeCell ref="A1:E1"/>
    <mergeCell ref="A22:B22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8444A-91D0-49D7-B3F5-C13C147BB93D}">
  <dimension ref="A1:D24"/>
  <sheetViews>
    <sheetView view="pageLayout" topLeftCell="A4" zoomScaleNormal="100" workbookViewId="0">
      <selection activeCell="A9" sqref="A9:D9"/>
    </sheetView>
  </sheetViews>
  <sheetFormatPr defaultRowHeight="29.45" customHeight="1" x14ac:dyDescent="0.15"/>
  <cols>
    <col min="2" max="2" width="10.5" customWidth="1"/>
    <col min="3" max="3" width="11.375" customWidth="1"/>
    <col min="4" max="4" width="42.8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52"/>
      <c r="C2" s="52"/>
      <c r="D2" s="52"/>
    </row>
    <row r="3" spans="1:4" ht="29.45" customHeight="1" x14ac:dyDescent="0.15">
      <c r="A3" s="31" t="s">
        <v>160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30.75" customHeight="1" x14ac:dyDescent="0.15">
      <c r="A5" s="21" t="s">
        <v>4</v>
      </c>
      <c r="B5" s="19">
        <v>45601</v>
      </c>
      <c r="C5" s="18">
        <v>6600</v>
      </c>
      <c r="D5" s="16" t="s">
        <v>163</v>
      </c>
    </row>
    <row r="6" spans="1:4" ht="30.75" customHeight="1" x14ac:dyDescent="0.15">
      <c r="A6" s="21" t="s">
        <v>4</v>
      </c>
      <c r="B6" s="19">
        <v>45610</v>
      </c>
      <c r="C6" s="18">
        <v>10000</v>
      </c>
      <c r="D6" s="53" t="s">
        <v>170</v>
      </c>
    </row>
    <row r="7" spans="1:4" ht="30.75" customHeight="1" x14ac:dyDescent="0.15">
      <c r="A7" s="21" t="s">
        <v>4</v>
      </c>
      <c r="B7" s="19">
        <v>45615</v>
      </c>
      <c r="C7" s="18">
        <v>15000</v>
      </c>
      <c r="D7" s="53" t="s">
        <v>167</v>
      </c>
    </row>
    <row r="8" spans="1:4" ht="27" x14ac:dyDescent="0.15">
      <c r="A8" s="21" t="s">
        <v>4</v>
      </c>
      <c r="B8" s="19">
        <v>45617</v>
      </c>
      <c r="C8" s="18">
        <v>5000</v>
      </c>
      <c r="D8" s="16" t="s">
        <v>166</v>
      </c>
    </row>
    <row r="9" spans="1:4" ht="27.75" customHeight="1" x14ac:dyDescent="0.15">
      <c r="A9" s="21" t="s">
        <v>4</v>
      </c>
      <c r="B9" s="19">
        <v>45619</v>
      </c>
      <c r="C9" s="18">
        <v>10000</v>
      </c>
      <c r="D9" s="16" t="s">
        <v>173</v>
      </c>
    </row>
    <row r="10" spans="1:4" ht="30.75" customHeight="1" x14ac:dyDescent="0.15">
      <c r="A10" s="21" t="s">
        <v>11</v>
      </c>
      <c r="B10" s="19">
        <v>45623</v>
      </c>
      <c r="C10" s="18">
        <v>25000</v>
      </c>
      <c r="D10" s="54" t="s">
        <v>161</v>
      </c>
    </row>
    <row r="11" spans="1:4" ht="30.75" customHeight="1" x14ac:dyDescent="0.15">
      <c r="A11" s="21" t="s">
        <v>18</v>
      </c>
      <c r="B11" s="19">
        <v>45623</v>
      </c>
      <c r="C11" s="18">
        <v>10000</v>
      </c>
      <c r="D11" s="53" t="s">
        <v>169</v>
      </c>
    </row>
    <row r="12" spans="1:4" ht="30.75" customHeight="1" x14ac:dyDescent="0.15">
      <c r="A12" s="21"/>
      <c r="B12" s="19"/>
      <c r="C12" s="18"/>
      <c r="D12" s="16"/>
    </row>
    <row r="13" spans="1:4" ht="30.75" customHeight="1" x14ac:dyDescent="0.15">
      <c r="A13" s="21"/>
      <c r="B13" s="19"/>
      <c r="C13" s="18"/>
      <c r="D13" s="16"/>
    </row>
    <row r="14" spans="1:4" ht="30.75" customHeight="1" x14ac:dyDescent="0.15">
      <c r="A14" s="21"/>
      <c r="B14" s="19"/>
      <c r="C14" s="18"/>
      <c r="D14" s="16"/>
    </row>
    <row r="15" spans="1:4" ht="30.75" customHeight="1" x14ac:dyDescent="0.15">
      <c r="A15" s="21"/>
      <c r="B15" s="19"/>
      <c r="C15" s="18"/>
      <c r="D15" s="16"/>
    </row>
    <row r="16" spans="1:4" ht="30.75" customHeight="1" x14ac:dyDescent="0.15">
      <c r="A16" s="21"/>
      <c r="B16" s="19"/>
      <c r="C16" s="45"/>
      <c r="D16" s="16"/>
    </row>
    <row r="17" spans="1:4" ht="30.75" customHeight="1" x14ac:dyDescent="0.15">
      <c r="A17" s="21"/>
      <c r="B17" s="19"/>
      <c r="C17" s="18"/>
      <c r="D17" s="17"/>
    </row>
    <row r="18" spans="1:4" ht="30.75" customHeight="1" x14ac:dyDescent="0.15">
      <c r="A18" s="21"/>
      <c r="B18" s="19"/>
      <c r="C18" s="18"/>
      <c r="D18" s="16"/>
    </row>
    <row r="19" spans="1:4" ht="30.75" customHeight="1" x14ac:dyDescent="0.15">
      <c r="A19" s="21"/>
      <c r="B19" s="19"/>
      <c r="C19" s="18"/>
      <c r="D19" s="16"/>
    </row>
    <row r="20" spans="1:4" ht="30.75" customHeight="1" x14ac:dyDescent="0.15">
      <c r="A20" s="21"/>
      <c r="B20" s="19"/>
      <c r="C20" s="18"/>
      <c r="D20" s="16"/>
    </row>
    <row r="21" spans="1:4" ht="30.75" customHeight="1" x14ac:dyDescent="0.15">
      <c r="A21" s="21"/>
      <c r="B21" s="19"/>
      <c r="C21" s="18"/>
      <c r="D21" s="22"/>
    </row>
    <row r="22" spans="1:4" s="8" customFormat="1" ht="29.45" customHeight="1" x14ac:dyDescent="0.15">
      <c r="A22" s="58" t="s">
        <v>1</v>
      </c>
      <c r="B22" s="59"/>
      <c r="C22" s="11">
        <f>SUM(C5:C21)</f>
        <v>81600</v>
      </c>
      <c r="D22" s="10"/>
    </row>
    <row r="23" spans="1:4" ht="29.45" customHeight="1" x14ac:dyDescent="0.15">
      <c r="A23" s="7"/>
      <c r="B23" s="6"/>
      <c r="C23" s="5"/>
    </row>
    <row r="24" spans="1:4" ht="29.45" customHeight="1" x14ac:dyDescent="0.15">
      <c r="C24" s="1"/>
    </row>
  </sheetData>
  <mergeCells count="2">
    <mergeCell ref="A1:D1"/>
    <mergeCell ref="A22:B22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696FE-9D92-40CD-BC73-B9C0C0AD87F1}">
  <dimension ref="A1:E24"/>
  <sheetViews>
    <sheetView view="pageLayout" topLeftCell="A7" zoomScaleNormal="100" workbookViewId="0">
      <selection activeCell="D9" sqref="D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55"/>
      <c r="C2" s="55"/>
      <c r="D2" s="55"/>
      <c r="E2" s="55"/>
    </row>
    <row r="3" spans="1:5" ht="29.45" customHeight="1" x14ac:dyDescent="0.15">
      <c r="A3" s="31" t="s">
        <v>175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30.75" customHeight="1" x14ac:dyDescent="0.15">
      <c r="A5" s="21" t="s">
        <v>11</v>
      </c>
      <c r="B5" s="19">
        <v>45644</v>
      </c>
      <c r="C5" s="18">
        <v>7344</v>
      </c>
      <c r="D5" s="54" t="s">
        <v>176</v>
      </c>
      <c r="E5" s="54" t="s">
        <v>66</v>
      </c>
    </row>
    <row r="6" spans="1:5" ht="30.75" customHeight="1" x14ac:dyDescent="0.15">
      <c r="A6" s="21" t="s">
        <v>4</v>
      </c>
      <c r="B6" s="19">
        <v>45645</v>
      </c>
      <c r="C6" s="18">
        <v>10000</v>
      </c>
      <c r="D6" s="53" t="s">
        <v>177</v>
      </c>
      <c r="E6" s="53" t="s">
        <v>178</v>
      </c>
    </row>
    <row r="7" spans="1:5" ht="30.75" customHeight="1" x14ac:dyDescent="0.15">
      <c r="A7" s="21" t="s">
        <v>4</v>
      </c>
      <c r="B7" s="19">
        <v>45646</v>
      </c>
      <c r="C7" s="18">
        <v>10000</v>
      </c>
      <c r="D7" s="53" t="s">
        <v>180</v>
      </c>
      <c r="E7" s="53" t="s">
        <v>179</v>
      </c>
    </row>
    <row r="8" spans="1:5" ht="30" customHeight="1" x14ac:dyDescent="0.15">
      <c r="A8" s="21" t="s">
        <v>47</v>
      </c>
      <c r="B8" s="19">
        <v>45655</v>
      </c>
      <c r="C8" s="18">
        <v>5000</v>
      </c>
      <c r="D8" s="16" t="s">
        <v>181</v>
      </c>
      <c r="E8" s="16" t="s">
        <v>48</v>
      </c>
    </row>
    <row r="9" spans="1:5" ht="30.75" customHeight="1" x14ac:dyDescent="0.15">
      <c r="A9" s="21"/>
      <c r="B9" s="19"/>
      <c r="C9" s="18"/>
      <c r="D9" s="54"/>
      <c r="E9" s="54"/>
    </row>
    <row r="10" spans="1:5" ht="30.75" customHeight="1" x14ac:dyDescent="0.15">
      <c r="A10" s="21"/>
      <c r="B10" s="19"/>
      <c r="C10" s="18"/>
      <c r="D10" s="53"/>
      <c r="E10" s="16"/>
    </row>
    <row r="11" spans="1:5" ht="30.75" customHeight="1" x14ac:dyDescent="0.15">
      <c r="A11" s="21"/>
      <c r="B11" s="19"/>
      <c r="C11" s="18"/>
      <c r="D11" s="16"/>
      <c r="E11" s="16"/>
    </row>
    <row r="12" spans="1:5" ht="30.75" customHeight="1" x14ac:dyDescent="0.15">
      <c r="A12" s="21"/>
      <c r="B12" s="19"/>
      <c r="C12" s="18"/>
      <c r="D12" s="16"/>
      <c r="E12" s="16"/>
    </row>
    <row r="13" spans="1:5" ht="30.75" customHeight="1" x14ac:dyDescent="0.15">
      <c r="A13" s="21"/>
      <c r="B13" s="19"/>
      <c r="C13" s="18"/>
      <c r="D13" s="16"/>
      <c r="E13" s="16"/>
    </row>
    <row r="14" spans="1:5" ht="30.75" customHeight="1" x14ac:dyDescent="0.15">
      <c r="A14" s="21"/>
      <c r="B14" s="19"/>
      <c r="C14" s="18"/>
      <c r="D14" s="16"/>
      <c r="E14" s="16"/>
    </row>
    <row r="15" spans="1:5" ht="30.75" customHeight="1" x14ac:dyDescent="0.15">
      <c r="A15" s="21"/>
      <c r="B15" s="19"/>
      <c r="C15" s="45"/>
      <c r="D15" s="16"/>
      <c r="E15" s="16"/>
    </row>
    <row r="16" spans="1:5" ht="30.75" customHeight="1" x14ac:dyDescent="0.15">
      <c r="A16" s="21"/>
      <c r="B16" s="19"/>
      <c r="C16" s="18"/>
      <c r="D16" s="17"/>
      <c r="E16" s="40"/>
    </row>
    <row r="17" spans="1:5" ht="30.75" customHeight="1" x14ac:dyDescent="0.15">
      <c r="A17" s="21"/>
      <c r="B17" s="19"/>
      <c r="C17" s="18"/>
      <c r="D17" s="16"/>
      <c r="E17" s="22"/>
    </row>
    <row r="18" spans="1:5" ht="30.75" customHeight="1" x14ac:dyDescent="0.15">
      <c r="A18" s="21"/>
      <c r="B18" s="19"/>
      <c r="C18" s="18"/>
      <c r="D18" s="16"/>
      <c r="E18" s="16"/>
    </row>
    <row r="19" spans="1:5" ht="30.75" customHeight="1" x14ac:dyDescent="0.15">
      <c r="A19" s="21"/>
      <c r="B19" s="19"/>
      <c r="C19" s="18"/>
      <c r="D19" s="16"/>
      <c r="E19" s="16"/>
    </row>
    <row r="20" spans="1:5" ht="30.75" customHeight="1" x14ac:dyDescent="0.15">
      <c r="A20" s="21"/>
      <c r="B20" s="19"/>
      <c r="C20" s="18"/>
      <c r="D20" s="22"/>
      <c r="E20" s="16"/>
    </row>
    <row r="21" spans="1:5" s="8" customFormat="1" ht="29.45" customHeight="1" x14ac:dyDescent="0.15">
      <c r="A21" s="58" t="s">
        <v>1</v>
      </c>
      <c r="B21" s="59"/>
      <c r="C21" s="11">
        <f>SUM(C5:C20)</f>
        <v>32344</v>
      </c>
      <c r="D21" s="10"/>
      <c r="E21" s="9"/>
    </row>
    <row r="22" spans="1:5" ht="29.45" customHeight="1" x14ac:dyDescent="0.15">
      <c r="A22" s="7"/>
      <c r="B22" s="6"/>
      <c r="C22" s="5"/>
    </row>
    <row r="23" spans="1:5" ht="29.45" customHeight="1" x14ac:dyDescent="0.15">
      <c r="A23" s="4">
        <v>150000</v>
      </c>
      <c r="B23" s="3" t="s">
        <v>0</v>
      </c>
      <c r="C23" s="3">
        <f>C21</f>
        <v>32344</v>
      </c>
      <c r="D23" s="2" t="str">
        <f>"＝　"&amp;A23-C23</f>
        <v>＝　117656</v>
      </c>
    </row>
    <row r="24" spans="1:5" ht="29.45" customHeight="1" x14ac:dyDescent="0.15">
      <c r="C24" s="1"/>
    </row>
  </sheetData>
  <mergeCells count="2">
    <mergeCell ref="A1:E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D70C3-8025-4F13-B84D-E8D24305522E}">
  <dimension ref="A1:D23"/>
  <sheetViews>
    <sheetView view="pageLayout" zoomScaleNormal="100" workbookViewId="0">
      <selection activeCell="D9" sqref="D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56"/>
      <c r="C2" s="56"/>
      <c r="D2" s="56"/>
    </row>
    <row r="3" spans="1:4" ht="29.45" customHeight="1" x14ac:dyDescent="0.15">
      <c r="A3" s="31" t="s">
        <v>175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30.75" customHeight="1" x14ac:dyDescent="0.15">
      <c r="A5" s="21" t="s">
        <v>11</v>
      </c>
      <c r="B5" s="19">
        <v>45644</v>
      </c>
      <c r="C5" s="18">
        <v>7344</v>
      </c>
      <c r="D5" s="54" t="s">
        <v>176</v>
      </c>
    </row>
    <row r="6" spans="1:4" ht="30.75" customHeight="1" x14ac:dyDescent="0.15">
      <c r="A6" s="21" t="s">
        <v>4</v>
      </c>
      <c r="B6" s="19">
        <v>45645</v>
      </c>
      <c r="C6" s="18">
        <v>10000</v>
      </c>
      <c r="D6" s="53" t="s">
        <v>177</v>
      </c>
    </row>
    <row r="7" spans="1:4" ht="30.75" customHeight="1" x14ac:dyDescent="0.15">
      <c r="A7" s="21" t="s">
        <v>4</v>
      </c>
      <c r="B7" s="19">
        <v>45646</v>
      </c>
      <c r="C7" s="18">
        <v>10000</v>
      </c>
      <c r="D7" s="53" t="s">
        <v>180</v>
      </c>
    </row>
    <row r="8" spans="1:4" ht="30" customHeight="1" x14ac:dyDescent="0.15">
      <c r="A8" s="21" t="s">
        <v>47</v>
      </c>
      <c r="B8" s="19">
        <v>45655</v>
      </c>
      <c r="C8" s="18">
        <v>5000</v>
      </c>
      <c r="D8" s="16" t="s">
        <v>182</v>
      </c>
    </row>
    <row r="9" spans="1:4" ht="30.75" customHeight="1" x14ac:dyDescent="0.15">
      <c r="A9" s="21"/>
      <c r="B9" s="19"/>
      <c r="C9" s="18"/>
      <c r="D9" s="54"/>
    </row>
    <row r="10" spans="1:4" ht="30.75" customHeight="1" x14ac:dyDescent="0.15">
      <c r="A10" s="21"/>
      <c r="B10" s="19"/>
      <c r="C10" s="18"/>
      <c r="D10" s="53"/>
    </row>
    <row r="11" spans="1:4" ht="30.75" customHeight="1" x14ac:dyDescent="0.15">
      <c r="A11" s="21"/>
      <c r="B11" s="19"/>
      <c r="C11" s="18"/>
      <c r="D11" s="16"/>
    </row>
    <row r="12" spans="1:4" ht="30.75" customHeight="1" x14ac:dyDescent="0.15">
      <c r="A12" s="21"/>
      <c r="B12" s="19"/>
      <c r="C12" s="18"/>
      <c r="D12" s="16"/>
    </row>
    <row r="13" spans="1:4" ht="30.75" customHeight="1" x14ac:dyDescent="0.15">
      <c r="A13" s="21"/>
      <c r="B13" s="19"/>
      <c r="C13" s="18"/>
      <c r="D13" s="16"/>
    </row>
    <row r="14" spans="1:4" ht="30.75" customHeight="1" x14ac:dyDescent="0.15">
      <c r="A14" s="21"/>
      <c r="B14" s="19"/>
      <c r="C14" s="18"/>
      <c r="D14" s="16"/>
    </row>
    <row r="15" spans="1:4" ht="30.75" customHeight="1" x14ac:dyDescent="0.15">
      <c r="A15" s="21"/>
      <c r="B15" s="19"/>
      <c r="C15" s="45"/>
      <c r="D15" s="16"/>
    </row>
    <row r="16" spans="1:4" ht="30.75" customHeight="1" x14ac:dyDescent="0.15">
      <c r="A16" s="21"/>
      <c r="B16" s="19"/>
      <c r="C16" s="18"/>
      <c r="D16" s="17"/>
    </row>
    <row r="17" spans="1:4" ht="30.75" customHeight="1" x14ac:dyDescent="0.15">
      <c r="A17" s="21"/>
      <c r="B17" s="19"/>
      <c r="C17" s="18"/>
      <c r="D17" s="16"/>
    </row>
    <row r="18" spans="1:4" ht="30.75" customHeight="1" x14ac:dyDescent="0.15">
      <c r="A18" s="21"/>
      <c r="B18" s="19"/>
      <c r="C18" s="18"/>
      <c r="D18" s="16"/>
    </row>
    <row r="19" spans="1:4" ht="30.75" customHeight="1" x14ac:dyDescent="0.15">
      <c r="A19" s="21"/>
      <c r="B19" s="19"/>
      <c r="C19" s="18"/>
      <c r="D19" s="16"/>
    </row>
    <row r="20" spans="1:4" ht="30.75" customHeight="1" x14ac:dyDescent="0.15">
      <c r="A20" s="21"/>
      <c r="B20" s="19"/>
      <c r="C20" s="18"/>
      <c r="D20" s="22"/>
    </row>
    <row r="21" spans="1:4" s="8" customFormat="1" ht="29.45" customHeight="1" x14ac:dyDescent="0.15">
      <c r="A21" s="58" t="s">
        <v>1</v>
      </c>
      <c r="B21" s="59"/>
      <c r="C21" s="11">
        <f>SUM(C5:C20)</f>
        <v>32344</v>
      </c>
      <c r="D21" s="10"/>
    </row>
    <row r="22" spans="1:4" ht="29.45" customHeight="1" x14ac:dyDescent="0.15">
      <c r="A22" s="7"/>
      <c r="B22" s="6"/>
      <c r="C22" s="5"/>
    </row>
    <row r="23" spans="1:4" ht="29.45" customHeight="1" x14ac:dyDescent="0.15">
      <c r="C23" s="1"/>
    </row>
  </sheetData>
  <mergeCells count="2">
    <mergeCell ref="A1:D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7F1E6-FF7A-4111-B573-66A551A2441A}">
  <dimension ref="A1:E25"/>
  <sheetViews>
    <sheetView view="pageLayout" topLeftCell="A4" zoomScaleNormal="100" workbookViewId="0">
      <selection activeCell="A12" sqref="A12:E12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2"/>
      <c r="C2" s="32"/>
      <c r="D2" s="32"/>
      <c r="E2" s="32"/>
    </row>
    <row r="3" spans="1:5" ht="29.45" customHeight="1" x14ac:dyDescent="0.15">
      <c r="A3" s="31" t="s">
        <v>34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11</v>
      </c>
      <c r="B5" s="19">
        <v>45324</v>
      </c>
      <c r="C5" s="18">
        <v>4160</v>
      </c>
      <c r="D5" s="16" t="s">
        <v>40</v>
      </c>
      <c r="E5" s="16" t="s">
        <v>39</v>
      </c>
    </row>
    <row r="6" spans="1:5" ht="29.45" customHeight="1" x14ac:dyDescent="0.15">
      <c r="A6" s="21" t="s">
        <v>4</v>
      </c>
      <c r="B6" s="19">
        <v>45327</v>
      </c>
      <c r="C6" s="18">
        <v>10000</v>
      </c>
      <c r="D6" s="16" t="s">
        <v>35</v>
      </c>
      <c r="E6" s="16" t="s">
        <v>36</v>
      </c>
    </row>
    <row r="7" spans="1:5" ht="29.45" customHeight="1" x14ac:dyDescent="0.15">
      <c r="A7" s="21" t="s">
        <v>11</v>
      </c>
      <c r="B7" s="19">
        <v>45329</v>
      </c>
      <c r="C7" s="18">
        <v>2160</v>
      </c>
      <c r="D7" s="16" t="s">
        <v>37</v>
      </c>
      <c r="E7" s="16" t="s">
        <v>38</v>
      </c>
    </row>
    <row r="8" spans="1:5" ht="29.45" customHeight="1" x14ac:dyDescent="0.15">
      <c r="A8" s="21" t="s">
        <v>4</v>
      </c>
      <c r="B8" s="19">
        <v>45330</v>
      </c>
      <c r="C8" s="18">
        <v>10000</v>
      </c>
      <c r="D8" s="16" t="s">
        <v>43</v>
      </c>
      <c r="E8" s="16" t="s">
        <v>44</v>
      </c>
    </row>
    <row r="9" spans="1:5" ht="29.45" customHeight="1" x14ac:dyDescent="0.15">
      <c r="A9" s="21" t="s">
        <v>11</v>
      </c>
      <c r="B9" s="19">
        <v>45332</v>
      </c>
      <c r="C9" s="18">
        <v>5000</v>
      </c>
      <c r="D9" s="16" t="s">
        <v>41</v>
      </c>
      <c r="E9" s="16" t="s">
        <v>42</v>
      </c>
    </row>
    <row r="10" spans="1:5" ht="29.45" customHeight="1" x14ac:dyDescent="0.15">
      <c r="A10" s="21" t="s">
        <v>4</v>
      </c>
      <c r="B10" s="19">
        <v>45335</v>
      </c>
      <c r="C10" s="18">
        <v>10000</v>
      </c>
      <c r="D10" s="17" t="s">
        <v>45</v>
      </c>
      <c r="E10" s="16" t="s">
        <v>46</v>
      </c>
    </row>
    <row r="11" spans="1:5" ht="29.45" customHeight="1" x14ac:dyDescent="0.15">
      <c r="A11" s="21" t="s">
        <v>4</v>
      </c>
      <c r="B11" s="19">
        <v>45341</v>
      </c>
      <c r="C11" s="18">
        <v>7500</v>
      </c>
      <c r="D11" s="17" t="s">
        <v>50</v>
      </c>
      <c r="E11" s="16" t="s">
        <v>51</v>
      </c>
    </row>
    <row r="12" spans="1:5" ht="29.45" customHeight="1" x14ac:dyDescent="0.15">
      <c r="A12" s="21" t="s">
        <v>47</v>
      </c>
      <c r="B12" s="19">
        <v>45342</v>
      </c>
      <c r="C12" s="18">
        <v>24800</v>
      </c>
      <c r="D12" s="22" t="s">
        <v>49</v>
      </c>
      <c r="E12" s="22" t="s">
        <v>48</v>
      </c>
    </row>
    <row r="13" spans="1:5" ht="48" customHeight="1" x14ac:dyDescent="0.15">
      <c r="A13" s="21" t="s">
        <v>4</v>
      </c>
      <c r="B13" s="19">
        <v>45344</v>
      </c>
      <c r="C13" s="18">
        <v>5000</v>
      </c>
      <c r="D13" s="17" t="s">
        <v>52</v>
      </c>
      <c r="E13" s="16" t="s">
        <v>53</v>
      </c>
    </row>
    <row r="14" spans="1:5" ht="29.45" customHeight="1" x14ac:dyDescent="0.15">
      <c r="A14" s="21"/>
      <c r="B14" s="19"/>
      <c r="C14" s="18"/>
      <c r="D14" s="16"/>
      <c r="E14" s="24"/>
    </row>
    <row r="15" spans="1:5" ht="29.45" customHeight="1" x14ac:dyDescent="0.15">
      <c r="A15" s="21"/>
      <c r="B15" s="19"/>
      <c r="C15" s="18"/>
      <c r="D15" s="23"/>
      <c r="E15" s="22"/>
    </row>
    <row r="16" spans="1:5" ht="29.45" customHeight="1" x14ac:dyDescent="0.15">
      <c r="A16" s="21"/>
      <c r="B16" s="19"/>
      <c r="C16" s="18"/>
      <c r="D16" s="22"/>
      <c r="E16" s="16"/>
    </row>
    <row r="17" spans="1:5" ht="29.45" customHeight="1" x14ac:dyDescent="0.15">
      <c r="A17" s="21"/>
      <c r="B17" s="19"/>
      <c r="C17" s="18"/>
      <c r="D17" s="22"/>
      <c r="E17" s="16"/>
    </row>
    <row r="18" spans="1:5" ht="29.45" customHeight="1" x14ac:dyDescent="0.15">
      <c r="A18" s="21"/>
      <c r="B18" s="19"/>
      <c r="C18" s="18"/>
      <c r="D18" s="16"/>
      <c r="E18" s="16"/>
    </row>
    <row r="19" spans="1:5" ht="29.45" customHeight="1" x14ac:dyDescent="0.15">
      <c r="A19" s="21"/>
      <c r="B19" s="19"/>
      <c r="C19" s="18"/>
      <c r="D19" s="16"/>
      <c r="E19" s="22"/>
    </row>
    <row r="20" spans="1:5" ht="29.45" customHeight="1" x14ac:dyDescent="0.15">
      <c r="A20" s="21"/>
      <c r="B20" s="19"/>
      <c r="C20" s="18"/>
      <c r="D20" s="16"/>
      <c r="E20" s="16"/>
    </row>
    <row r="21" spans="1:5" ht="29.45" customHeight="1" x14ac:dyDescent="0.15">
      <c r="A21" s="15"/>
      <c r="B21" s="14"/>
      <c r="C21" s="11"/>
      <c r="D21" s="13"/>
      <c r="E21" s="12"/>
    </row>
    <row r="22" spans="1:5" s="8" customFormat="1" ht="29.45" customHeight="1" x14ac:dyDescent="0.15">
      <c r="A22" s="58" t="s">
        <v>1</v>
      </c>
      <c r="B22" s="59"/>
      <c r="C22" s="11">
        <f>SUM(C6:C21)</f>
        <v>74460</v>
      </c>
      <c r="D22" s="10"/>
      <c r="E22" s="9"/>
    </row>
    <row r="23" spans="1:5" ht="29.45" customHeight="1" x14ac:dyDescent="0.15">
      <c r="A23" s="7"/>
      <c r="B23" s="6"/>
      <c r="C23" s="5"/>
    </row>
    <row r="24" spans="1:5" ht="29.45" customHeight="1" x14ac:dyDescent="0.15">
      <c r="A24" s="4">
        <v>150000</v>
      </c>
      <c r="B24" s="3" t="s">
        <v>0</v>
      </c>
      <c r="C24" s="3">
        <f>C22</f>
        <v>74460</v>
      </c>
      <c r="D24" s="2" t="str">
        <f>"＝　"&amp;A24-C24</f>
        <v>＝　75540</v>
      </c>
    </row>
    <row r="25" spans="1:5" ht="29.45" customHeight="1" x14ac:dyDescent="0.15">
      <c r="C25" s="1"/>
    </row>
  </sheetData>
  <mergeCells count="2">
    <mergeCell ref="A1:E1"/>
    <mergeCell ref="A22:B22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6B5E4-FF5E-4421-9207-EFFD56B22396}">
  <dimension ref="A1:D25"/>
  <sheetViews>
    <sheetView view="pageLayout" topLeftCell="A4" zoomScaleNormal="100" workbookViewId="0">
      <selection activeCell="A7" sqref="A7:D7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32"/>
      <c r="C2" s="32"/>
      <c r="D2" s="32"/>
    </row>
    <row r="3" spans="1:4" ht="29.45" customHeight="1" x14ac:dyDescent="0.15">
      <c r="A3" s="31" t="s">
        <v>34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11</v>
      </c>
      <c r="B5" s="19">
        <v>45324</v>
      </c>
      <c r="C5" s="18">
        <v>4160</v>
      </c>
      <c r="D5" s="16" t="s">
        <v>40</v>
      </c>
    </row>
    <row r="6" spans="1:4" ht="29.45" customHeight="1" x14ac:dyDescent="0.15">
      <c r="A6" s="21" t="s">
        <v>4</v>
      </c>
      <c r="B6" s="19">
        <v>45327</v>
      </c>
      <c r="C6" s="18">
        <v>10000</v>
      </c>
      <c r="D6" s="16" t="s">
        <v>35</v>
      </c>
    </row>
    <row r="7" spans="1:4" ht="29.45" customHeight="1" x14ac:dyDescent="0.15">
      <c r="A7" s="21" t="s">
        <v>11</v>
      </c>
      <c r="B7" s="19">
        <v>45329</v>
      </c>
      <c r="C7" s="18">
        <v>2160</v>
      </c>
      <c r="D7" s="16" t="s">
        <v>37</v>
      </c>
    </row>
    <row r="8" spans="1:4" ht="29.45" customHeight="1" x14ac:dyDescent="0.15">
      <c r="A8" s="21" t="s">
        <v>4</v>
      </c>
      <c r="B8" s="19">
        <v>45330</v>
      </c>
      <c r="C8" s="18">
        <v>10000</v>
      </c>
      <c r="D8" s="16" t="s">
        <v>43</v>
      </c>
    </row>
    <row r="9" spans="1:4" ht="29.45" customHeight="1" x14ac:dyDescent="0.15">
      <c r="A9" s="21" t="s">
        <v>11</v>
      </c>
      <c r="B9" s="19">
        <v>45332</v>
      </c>
      <c r="C9" s="18">
        <v>5000</v>
      </c>
      <c r="D9" s="16" t="s">
        <v>41</v>
      </c>
    </row>
    <row r="10" spans="1:4" ht="29.45" customHeight="1" x14ac:dyDescent="0.15">
      <c r="A10" s="21" t="s">
        <v>4</v>
      </c>
      <c r="B10" s="19">
        <v>45335</v>
      </c>
      <c r="C10" s="18">
        <v>10000</v>
      </c>
      <c r="D10" s="17" t="s">
        <v>45</v>
      </c>
    </row>
    <row r="11" spans="1:4" ht="29.45" customHeight="1" x14ac:dyDescent="0.15">
      <c r="A11" s="21" t="s">
        <v>4</v>
      </c>
      <c r="B11" s="19">
        <v>45341</v>
      </c>
      <c r="C11" s="18">
        <v>7500</v>
      </c>
      <c r="D11" s="17" t="s">
        <v>50</v>
      </c>
    </row>
    <row r="12" spans="1:4" ht="29.45" customHeight="1" x14ac:dyDescent="0.15">
      <c r="A12" s="21" t="s">
        <v>47</v>
      </c>
      <c r="B12" s="19">
        <v>45342</v>
      </c>
      <c r="C12" s="18">
        <v>24800</v>
      </c>
      <c r="D12" s="22" t="s">
        <v>54</v>
      </c>
    </row>
    <row r="13" spans="1:4" ht="48" customHeight="1" x14ac:dyDescent="0.15">
      <c r="A13" s="21" t="s">
        <v>4</v>
      </c>
      <c r="B13" s="19">
        <v>45344</v>
      </c>
      <c r="C13" s="18">
        <v>5000</v>
      </c>
      <c r="D13" s="17" t="s">
        <v>52</v>
      </c>
    </row>
    <row r="14" spans="1:4" ht="29.45" customHeight="1" x14ac:dyDescent="0.15">
      <c r="A14" s="21"/>
      <c r="B14" s="19"/>
      <c r="C14" s="18"/>
      <c r="D14" s="16"/>
    </row>
    <row r="15" spans="1:4" ht="29.45" customHeight="1" x14ac:dyDescent="0.15">
      <c r="A15" s="21"/>
      <c r="B15" s="19"/>
      <c r="C15" s="18"/>
      <c r="D15" s="23"/>
    </row>
    <row r="16" spans="1:4" ht="29.45" customHeight="1" x14ac:dyDescent="0.15">
      <c r="A16" s="21"/>
      <c r="B16" s="19"/>
      <c r="C16" s="18"/>
      <c r="D16" s="22"/>
    </row>
    <row r="17" spans="1:4" ht="29.45" customHeight="1" x14ac:dyDescent="0.15">
      <c r="A17" s="21"/>
      <c r="B17" s="19"/>
      <c r="C17" s="18"/>
      <c r="D17" s="22"/>
    </row>
    <row r="18" spans="1:4" ht="29.45" customHeight="1" x14ac:dyDescent="0.15">
      <c r="A18" s="21"/>
      <c r="B18" s="19"/>
      <c r="C18" s="18"/>
      <c r="D18" s="16"/>
    </row>
    <row r="19" spans="1:4" ht="29.45" customHeight="1" x14ac:dyDescent="0.15">
      <c r="A19" s="21"/>
      <c r="B19" s="19"/>
      <c r="C19" s="18"/>
      <c r="D19" s="16"/>
    </row>
    <row r="20" spans="1:4" ht="29.45" customHeight="1" x14ac:dyDescent="0.15">
      <c r="A20" s="21"/>
      <c r="B20" s="19"/>
      <c r="C20" s="18"/>
      <c r="D20" s="16"/>
    </row>
    <row r="21" spans="1:4" ht="29.45" customHeight="1" x14ac:dyDescent="0.15">
      <c r="A21" s="15"/>
      <c r="B21" s="14"/>
      <c r="C21" s="11"/>
      <c r="D21" s="13"/>
    </row>
    <row r="22" spans="1:4" s="8" customFormat="1" ht="29.45" customHeight="1" x14ac:dyDescent="0.15">
      <c r="A22" s="58" t="s">
        <v>1</v>
      </c>
      <c r="B22" s="59"/>
      <c r="C22" s="11">
        <f>SUM(C6:C21)</f>
        <v>74460</v>
      </c>
      <c r="D22" s="10"/>
    </row>
    <row r="23" spans="1:4" ht="29.45" customHeight="1" x14ac:dyDescent="0.15">
      <c r="A23" s="7"/>
      <c r="B23" s="6"/>
      <c r="C23" s="5"/>
    </row>
    <row r="24" spans="1:4" ht="29.45" customHeight="1" x14ac:dyDescent="0.15">
      <c r="A24" s="4"/>
      <c r="B24" s="3"/>
      <c r="C24" s="3"/>
      <c r="D24" s="2"/>
    </row>
    <row r="25" spans="1:4" ht="29.45" customHeight="1" x14ac:dyDescent="0.15">
      <c r="C25" s="1"/>
    </row>
  </sheetData>
  <mergeCells count="2">
    <mergeCell ref="A1:D1"/>
    <mergeCell ref="A22:B22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1C4AE-670C-49DE-BD75-CFEBCBAADAB8}">
  <dimension ref="A1:E24"/>
  <sheetViews>
    <sheetView view="pageLayout" zoomScaleNormal="100" workbookViewId="0">
      <selection activeCell="E8" sqref="E8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3"/>
      <c r="C2" s="33"/>
      <c r="D2" s="33"/>
      <c r="E2" s="33"/>
    </row>
    <row r="3" spans="1:5" ht="29.45" customHeight="1" x14ac:dyDescent="0.15">
      <c r="A3" s="31" t="s">
        <v>55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45358</v>
      </c>
      <c r="C5" s="18">
        <v>11300</v>
      </c>
      <c r="D5" s="16" t="s">
        <v>56</v>
      </c>
      <c r="E5" s="22" t="s">
        <v>19</v>
      </c>
    </row>
    <row r="6" spans="1:5" ht="29.45" customHeight="1" x14ac:dyDescent="0.15">
      <c r="A6" s="21" t="s">
        <v>11</v>
      </c>
      <c r="B6" s="19">
        <v>45352</v>
      </c>
      <c r="C6" s="18">
        <v>3000</v>
      </c>
      <c r="D6" s="22" t="s">
        <v>57</v>
      </c>
      <c r="E6" s="22" t="s">
        <v>58</v>
      </c>
    </row>
    <row r="7" spans="1:5" ht="29.45" customHeight="1" x14ac:dyDescent="0.15">
      <c r="A7" s="21" t="s">
        <v>4</v>
      </c>
      <c r="B7" s="19">
        <v>45365</v>
      </c>
      <c r="C7" s="18">
        <v>6000</v>
      </c>
      <c r="D7" s="16" t="s">
        <v>59</v>
      </c>
      <c r="E7" s="16" t="s">
        <v>60</v>
      </c>
    </row>
    <row r="8" spans="1:5" ht="29.45" customHeight="1" x14ac:dyDescent="0.15">
      <c r="A8" s="21" t="s">
        <v>11</v>
      </c>
      <c r="B8" s="19">
        <v>45369</v>
      </c>
      <c r="C8" s="18">
        <v>1760</v>
      </c>
      <c r="D8" s="22" t="s">
        <v>61</v>
      </c>
      <c r="E8" s="22" t="s">
        <v>9</v>
      </c>
    </row>
    <row r="9" spans="1:5" ht="29.45" customHeight="1" x14ac:dyDescent="0.15">
      <c r="A9" s="21" t="s">
        <v>11</v>
      </c>
      <c r="B9" s="19">
        <v>45380</v>
      </c>
      <c r="C9" s="18">
        <v>5000</v>
      </c>
      <c r="D9" s="16" t="s">
        <v>63</v>
      </c>
      <c r="E9" s="16" t="s">
        <v>62</v>
      </c>
    </row>
    <row r="10" spans="1:5" ht="29.45" customHeight="1" x14ac:dyDescent="0.15">
      <c r="A10" s="21"/>
      <c r="B10" s="19"/>
      <c r="C10" s="18"/>
      <c r="D10" s="17"/>
      <c r="E10" s="16"/>
    </row>
    <row r="11" spans="1:5" ht="29.45" customHeight="1" x14ac:dyDescent="0.15">
      <c r="A11" s="21"/>
      <c r="B11" s="19"/>
      <c r="C11" s="18"/>
      <c r="D11" s="17"/>
      <c r="E11" s="16"/>
    </row>
    <row r="12" spans="1:5" ht="29.45" customHeight="1" x14ac:dyDescent="0.15">
      <c r="A12" s="21"/>
      <c r="B12" s="19"/>
      <c r="C12" s="18"/>
      <c r="D12" s="22"/>
      <c r="E12" s="22"/>
    </row>
    <row r="13" spans="1:5" ht="29.45" customHeight="1" x14ac:dyDescent="0.15">
      <c r="A13" s="21"/>
      <c r="B13" s="19"/>
      <c r="C13" s="18"/>
      <c r="D13" s="16"/>
      <c r="E13" s="24"/>
    </row>
    <row r="14" spans="1:5" ht="29.45" customHeight="1" x14ac:dyDescent="0.15">
      <c r="A14" s="21"/>
      <c r="B14" s="19"/>
      <c r="C14" s="18"/>
      <c r="D14" s="23"/>
      <c r="E14" s="22"/>
    </row>
    <row r="15" spans="1:5" ht="29.45" customHeight="1" x14ac:dyDescent="0.15">
      <c r="A15" s="21"/>
      <c r="B15" s="19"/>
      <c r="C15" s="18"/>
      <c r="D15" s="22"/>
      <c r="E15" s="16"/>
    </row>
    <row r="16" spans="1:5" ht="29.45" customHeight="1" x14ac:dyDescent="0.15">
      <c r="A16" s="21"/>
      <c r="B16" s="19"/>
      <c r="C16" s="18"/>
      <c r="D16" s="22"/>
      <c r="E16" s="16"/>
    </row>
    <row r="17" spans="1:5" ht="29.45" customHeight="1" x14ac:dyDescent="0.15">
      <c r="A17" s="21"/>
      <c r="B17" s="19"/>
      <c r="C17" s="18"/>
      <c r="D17" s="16"/>
      <c r="E17" s="16"/>
    </row>
    <row r="18" spans="1:5" ht="29.45" customHeight="1" x14ac:dyDescent="0.15">
      <c r="A18" s="21"/>
      <c r="B18" s="19"/>
      <c r="C18" s="18"/>
      <c r="D18" s="16"/>
      <c r="E18" s="22"/>
    </row>
    <row r="19" spans="1:5" ht="29.45" customHeight="1" x14ac:dyDescent="0.15">
      <c r="A19" s="21"/>
      <c r="B19" s="19"/>
      <c r="C19" s="18"/>
      <c r="D19" s="16"/>
      <c r="E19" s="16"/>
    </row>
    <row r="20" spans="1:5" ht="29.45" customHeight="1" x14ac:dyDescent="0.15">
      <c r="A20" s="15"/>
      <c r="B20" s="14"/>
      <c r="C20" s="11"/>
      <c r="D20" s="13"/>
      <c r="E20" s="12"/>
    </row>
    <row r="21" spans="1:5" s="8" customFormat="1" ht="29.45" customHeight="1" x14ac:dyDescent="0.15">
      <c r="A21" s="58" t="s">
        <v>1</v>
      </c>
      <c r="B21" s="59"/>
      <c r="C21" s="11">
        <f>SUM(C5:C20)</f>
        <v>27060</v>
      </c>
      <c r="D21" s="10"/>
      <c r="E21" s="9"/>
    </row>
    <row r="22" spans="1:5" ht="29.45" customHeight="1" x14ac:dyDescent="0.15">
      <c r="A22" s="7"/>
      <c r="B22" s="6"/>
      <c r="C22" s="5"/>
    </row>
    <row r="23" spans="1:5" ht="29.45" customHeight="1" x14ac:dyDescent="0.15">
      <c r="A23" s="4">
        <v>150000</v>
      </c>
      <c r="B23" s="3" t="s">
        <v>0</v>
      </c>
      <c r="C23" s="3">
        <f>C21</f>
        <v>27060</v>
      </c>
      <c r="D23" s="2" t="str">
        <f>"＝　"&amp;A23-C23</f>
        <v>＝　122940</v>
      </c>
    </row>
    <row r="24" spans="1:5" ht="29.45" customHeight="1" x14ac:dyDescent="0.15">
      <c r="C24" s="1"/>
    </row>
  </sheetData>
  <mergeCells count="2">
    <mergeCell ref="A1:E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DA38B-9767-49FB-AD9D-E049B8B58CB4}">
  <dimension ref="A1:D21"/>
  <sheetViews>
    <sheetView view="pageLayout" zoomScaleNormal="100" workbookViewId="0">
      <selection activeCell="D5" sqref="D5"/>
    </sheetView>
  </sheetViews>
  <sheetFormatPr defaultRowHeight="29.45" customHeight="1" x14ac:dyDescent="0.15"/>
  <cols>
    <col min="2" max="2" width="10.5" customWidth="1"/>
    <col min="3" max="3" width="11.375" customWidth="1"/>
    <col min="4" max="4" width="43.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34"/>
      <c r="C2" s="34"/>
      <c r="D2" s="34"/>
    </row>
    <row r="3" spans="1:4" ht="29.45" customHeight="1" x14ac:dyDescent="0.15">
      <c r="A3" s="31" t="s">
        <v>55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45358</v>
      </c>
      <c r="C5" s="18">
        <v>11300</v>
      </c>
      <c r="D5" s="16" t="s">
        <v>56</v>
      </c>
    </row>
    <row r="6" spans="1:4" ht="29.45" customHeight="1" x14ac:dyDescent="0.15">
      <c r="A6" s="21" t="s">
        <v>11</v>
      </c>
      <c r="B6" s="19">
        <v>45352</v>
      </c>
      <c r="C6" s="18">
        <v>3000</v>
      </c>
      <c r="D6" s="22" t="s">
        <v>57</v>
      </c>
    </row>
    <row r="7" spans="1:4" ht="29.45" customHeight="1" x14ac:dyDescent="0.15">
      <c r="A7" s="21" t="s">
        <v>4</v>
      </c>
      <c r="B7" s="19">
        <v>45365</v>
      </c>
      <c r="C7" s="18">
        <v>6000</v>
      </c>
      <c r="D7" s="16" t="s">
        <v>59</v>
      </c>
    </row>
    <row r="8" spans="1:4" ht="29.45" customHeight="1" x14ac:dyDescent="0.15">
      <c r="A8" s="21" t="s">
        <v>11</v>
      </c>
      <c r="B8" s="19">
        <v>45369</v>
      </c>
      <c r="C8" s="18">
        <v>1760</v>
      </c>
      <c r="D8" s="22" t="s">
        <v>61</v>
      </c>
    </row>
    <row r="9" spans="1:4" ht="29.45" customHeight="1" x14ac:dyDescent="0.15">
      <c r="A9" s="21" t="s">
        <v>11</v>
      </c>
      <c r="B9" s="19">
        <v>45380</v>
      </c>
      <c r="C9" s="18">
        <v>5000</v>
      </c>
      <c r="D9" s="16" t="s">
        <v>63</v>
      </c>
    </row>
    <row r="10" spans="1:4" ht="29.45" customHeight="1" x14ac:dyDescent="0.15">
      <c r="A10" s="21"/>
      <c r="B10" s="19"/>
      <c r="C10" s="18"/>
      <c r="D10" s="17"/>
    </row>
    <row r="11" spans="1:4" ht="29.45" customHeight="1" x14ac:dyDescent="0.15">
      <c r="A11" s="21"/>
      <c r="B11" s="19"/>
      <c r="C11" s="18"/>
      <c r="D11" s="17"/>
    </row>
    <row r="12" spans="1:4" ht="29.45" customHeight="1" x14ac:dyDescent="0.15">
      <c r="A12" s="21"/>
      <c r="B12" s="19"/>
      <c r="C12" s="18"/>
      <c r="D12" s="22"/>
    </row>
    <row r="13" spans="1:4" ht="29.45" customHeight="1" x14ac:dyDescent="0.15">
      <c r="A13" s="21"/>
      <c r="B13" s="19"/>
      <c r="C13" s="18"/>
      <c r="D13" s="16"/>
    </row>
    <row r="14" spans="1:4" ht="29.45" customHeight="1" x14ac:dyDescent="0.15">
      <c r="A14" s="21"/>
      <c r="B14" s="19"/>
      <c r="C14" s="18"/>
      <c r="D14" s="23"/>
    </row>
    <row r="15" spans="1:4" ht="29.45" customHeight="1" x14ac:dyDescent="0.15">
      <c r="A15" s="21"/>
      <c r="B15" s="19"/>
      <c r="C15" s="18"/>
      <c r="D15" s="22"/>
    </row>
    <row r="16" spans="1:4" ht="29.45" customHeight="1" x14ac:dyDescent="0.15">
      <c r="A16" s="21"/>
      <c r="B16" s="19"/>
      <c r="C16" s="18"/>
      <c r="D16" s="22"/>
    </row>
    <row r="17" spans="1:4" ht="29.45" customHeight="1" x14ac:dyDescent="0.15">
      <c r="A17" s="21"/>
      <c r="B17" s="19"/>
      <c r="C17" s="18"/>
      <c r="D17" s="16"/>
    </row>
    <row r="18" spans="1:4" ht="29.45" customHeight="1" x14ac:dyDescent="0.15">
      <c r="A18" s="21"/>
      <c r="B18" s="19"/>
      <c r="C18" s="18"/>
      <c r="D18" s="16"/>
    </row>
    <row r="19" spans="1:4" ht="29.45" customHeight="1" x14ac:dyDescent="0.15">
      <c r="A19" s="21"/>
      <c r="B19" s="19"/>
      <c r="C19" s="18"/>
      <c r="D19" s="16"/>
    </row>
    <row r="20" spans="1:4" ht="29.45" customHeight="1" x14ac:dyDescent="0.15">
      <c r="A20" s="15"/>
      <c r="B20" s="14"/>
      <c r="C20" s="11"/>
      <c r="D20" s="13"/>
    </row>
    <row r="21" spans="1:4" s="8" customFormat="1" ht="29.45" customHeight="1" x14ac:dyDescent="0.15">
      <c r="A21" s="58" t="s">
        <v>1</v>
      </c>
      <c r="B21" s="59"/>
      <c r="C21" s="11">
        <f>SUM(C5:C20)</f>
        <v>27060</v>
      </c>
      <c r="D21" s="10"/>
    </row>
  </sheetData>
  <mergeCells count="2">
    <mergeCell ref="A1:D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F82B1-FD0A-4331-9FBD-35076F224BB0}">
  <dimension ref="A1:E24"/>
  <sheetViews>
    <sheetView view="pageLayout" topLeftCell="A4" zoomScaleNormal="100" workbookViewId="0">
      <selection activeCell="D12" sqref="D12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5"/>
      <c r="C2" s="35"/>
      <c r="D2" s="35"/>
      <c r="E2" s="35"/>
    </row>
    <row r="3" spans="1:5" ht="29.45" customHeight="1" x14ac:dyDescent="0.15">
      <c r="A3" s="31" t="s">
        <v>64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45394</v>
      </c>
      <c r="C5" s="18">
        <v>5000</v>
      </c>
      <c r="D5" s="22" t="s">
        <v>74</v>
      </c>
      <c r="E5" s="22" t="s">
        <v>73</v>
      </c>
    </row>
    <row r="6" spans="1:5" ht="29.45" customHeight="1" x14ac:dyDescent="0.15">
      <c r="A6" s="21" t="s">
        <v>4</v>
      </c>
      <c r="B6" s="19">
        <v>45399</v>
      </c>
      <c r="C6" s="18">
        <v>5000</v>
      </c>
      <c r="D6" s="22" t="s">
        <v>68</v>
      </c>
      <c r="E6" s="22" t="s">
        <v>69</v>
      </c>
    </row>
    <row r="7" spans="1:5" ht="29.45" customHeight="1" x14ac:dyDescent="0.15">
      <c r="A7" s="21" t="s">
        <v>11</v>
      </c>
      <c r="B7" s="19">
        <v>45403</v>
      </c>
      <c r="C7" s="18">
        <v>11880</v>
      </c>
      <c r="D7" s="22" t="s">
        <v>65</v>
      </c>
      <c r="E7" s="22" t="s">
        <v>66</v>
      </c>
    </row>
    <row r="8" spans="1:5" ht="29.45" customHeight="1" x14ac:dyDescent="0.15">
      <c r="A8" s="21" t="s">
        <v>11</v>
      </c>
      <c r="B8" s="19">
        <v>45404</v>
      </c>
      <c r="C8" s="18">
        <v>11000</v>
      </c>
      <c r="D8" s="22" t="s">
        <v>65</v>
      </c>
      <c r="E8" s="22" t="s">
        <v>67</v>
      </c>
    </row>
    <row r="9" spans="1:5" ht="29.45" customHeight="1" x14ac:dyDescent="0.15">
      <c r="A9" s="21" t="s">
        <v>4</v>
      </c>
      <c r="B9" s="19">
        <v>45409</v>
      </c>
      <c r="C9" s="18">
        <v>5000</v>
      </c>
      <c r="D9" s="22" t="s">
        <v>70</v>
      </c>
      <c r="E9" s="22" t="s">
        <v>71</v>
      </c>
    </row>
    <row r="10" spans="1:5" ht="29.45" customHeight="1" x14ac:dyDescent="0.15">
      <c r="A10" s="21" t="s">
        <v>4</v>
      </c>
      <c r="B10" s="19">
        <v>45409</v>
      </c>
      <c r="C10" s="18">
        <v>5000</v>
      </c>
      <c r="D10" s="16" t="s">
        <v>72</v>
      </c>
      <c r="E10" s="24" t="s">
        <v>12</v>
      </c>
    </row>
    <row r="11" spans="1:5" ht="29.45" customHeight="1" x14ac:dyDescent="0.15">
      <c r="A11" s="21"/>
      <c r="B11" s="19"/>
      <c r="C11" s="18"/>
      <c r="D11" s="17"/>
      <c r="E11" s="16"/>
    </row>
    <row r="12" spans="1:5" ht="29.45" customHeight="1" x14ac:dyDescent="0.15">
      <c r="A12" s="21"/>
      <c r="B12" s="19"/>
      <c r="C12" s="18"/>
      <c r="D12" s="17"/>
      <c r="E12" s="16"/>
    </row>
    <row r="13" spans="1:5" ht="29.45" customHeight="1" x14ac:dyDescent="0.15">
      <c r="A13" s="21"/>
      <c r="B13" s="19"/>
      <c r="C13" s="18"/>
      <c r="D13" s="22"/>
      <c r="E13" s="22"/>
    </row>
    <row r="14" spans="1:5" ht="29.45" customHeight="1" x14ac:dyDescent="0.15">
      <c r="A14" s="21"/>
      <c r="B14" s="19"/>
      <c r="C14" s="18"/>
      <c r="D14" s="16"/>
      <c r="E14" s="24"/>
    </row>
    <row r="15" spans="1:5" ht="29.45" customHeight="1" x14ac:dyDescent="0.15">
      <c r="A15" s="21"/>
      <c r="B15" s="19"/>
      <c r="C15" s="18"/>
      <c r="D15" s="23"/>
      <c r="E15" s="22"/>
    </row>
    <row r="16" spans="1:5" ht="29.45" customHeight="1" x14ac:dyDescent="0.15">
      <c r="A16" s="21"/>
      <c r="B16" s="19"/>
      <c r="C16" s="18"/>
      <c r="D16" s="22"/>
      <c r="E16" s="16"/>
    </row>
    <row r="17" spans="1:5" ht="29.45" customHeight="1" x14ac:dyDescent="0.15">
      <c r="A17" s="21"/>
      <c r="B17" s="19"/>
      <c r="C17" s="18"/>
      <c r="D17" s="22"/>
      <c r="E17" s="16"/>
    </row>
    <row r="18" spans="1:5" ht="29.45" customHeight="1" x14ac:dyDescent="0.15">
      <c r="A18" s="21"/>
      <c r="B18" s="19"/>
      <c r="C18" s="18"/>
      <c r="D18" s="16"/>
      <c r="E18" s="22"/>
    </row>
    <row r="19" spans="1:5" ht="29.45" customHeight="1" x14ac:dyDescent="0.15">
      <c r="A19" s="21"/>
      <c r="B19" s="19"/>
      <c r="C19" s="18"/>
      <c r="D19" s="16"/>
      <c r="E19" s="16"/>
    </row>
    <row r="20" spans="1:5" ht="29.45" customHeight="1" x14ac:dyDescent="0.15">
      <c r="A20" s="15"/>
      <c r="B20" s="14"/>
      <c r="C20" s="11"/>
      <c r="D20" s="13"/>
      <c r="E20" s="12"/>
    </row>
    <row r="21" spans="1:5" s="8" customFormat="1" ht="29.45" customHeight="1" x14ac:dyDescent="0.15">
      <c r="A21" s="58" t="s">
        <v>1</v>
      </c>
      <c r="B21" s="59"/>
      <c r="C21" s="11">
        <f>SUM(C5:C20)</f>
        <v>42880</v>
      </c>
      <c r="D21" s="10"/>
      <c r="E21" s="9"/>
    </row>
    <row r="22" spans="1:5" ht="29.45" customHeight="1" x14ac:dyDescent="0.15">
      <c r="A22" s="7"/>
      <c r="B22" s="6"/>
      <c r="C22" s="5"/>
    </row>
    <row r="23" spans="1:5" ht="29.45" customHeight="1" x14ac:dyDescent="0.15">
      <c r="A23" s="4">
        <v>150000</v>
      </c>
      <c r="B23" s="3" t="s">
        <v>0</v>
      </c>
      <c r="C23" s="3">
        <f>C21</f>
        <v>42880</v>
      </c>
      <c r="D23" s="2" t="str">
        <f>"＝　"&amp;A23-C23</f>
        <v>＝　107120</v>
      </c>
    </row>
    <row r="24" spans="1:5" ht="29.45" customHeight="1" x14ac:dyDescent="0.15">
      <c r="C24" s="1"/>
    </row>
  </sheetData>
  <mergeCells count="2">
    <mergeCell ref="A1:E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B85A7-47F5-4ED4-BAB1-89C26FB67280}">
  <dimension ref="A1:D24"/>
  <sheetViews>
    <sheetView view="pageLayout" topLeftCell="A16" zoomScaleNormal="100" workbookViewId="0">
      <selection activeCell="D7" sqref="D7"/>
    </sheetView>
  </sheetViews>
  <sheetFormatPr defaultRowHeight="29.45" customHeight="1" x14ac:dyDescent="0.15"/>
  <cols>
    <col min="2" max="2" width="10.5" customWidth="1"/>
    <col min="3" max="3" width="11.375" customWidth="1"/>
    <col min="4" max="4" width="46.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36"/>
      <c r="C2" s="36"/>
      <c r="D2" s="36"/>
    </row>
    <row r="3" spans="1:4" ht="29.45" customHeight="1" x14ac:dyDescent="0.15">
      <c r="A3" s="31" t="s">
        <v>64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45394</v>
      </c>
      <c r="C5" s="18">
        <v>5000</v>
      </c>
      <c r="D5" s="22" t="s">
        <v>74</v>
      </c>
    </row>
    <row r="6" spans="1:4" ht="29.45" customHeight="1" x14ac:dyDescent="0.15">
      <c r="A6" s="21" t="s">
        <v>4</v>
      </c>
      <c r="B6" s="19">
        <v>45399</v>
      </c>
      <c r="C6" s="18">
        <v>5000</v>
      </c>
      <c r="D6" s="22" t="s">
        <v>68</v>
      </c>
    </row>
    <row r="7" spans="1:4" ht="29.45" customHeight="1" x14ac:dyDescent="0.15">
      <c r="A7" s="21" t="s">
        <v>11</v>
      </c>
      <c r="B7" s="19">
        <v>45403</v>
      </c>
      <c r="C7" s="18">
        <v>11880</v>
      </c>
      <c r="D7" s="22" t="s">
        <v>65</v>
      </c>
    </row>
    <row r="8" spans="1:4" ht="29.45" customHeight="1" x14ac:dyDescent="0.15">
      <c r="A8" s="21" t="s">
        <v>11</v>
      </c>
      <c r="B8" s="19">
        <v>45404</v>
      </c>
      <c r="C8" s="18">
        <v>11000</v>
      </c>
      <c r="D8" s="22" t="s">
        <v>65</v>
      </c>
    </row>
    <row r="9" spans="1:4" ht="29.45" customHeight="1" x14ac:dyDescent="0.15">
      <c r="A9" s="21" t="s">
        <v>4</v>
      </c>
      <c r="B9" s="19">
        <v>45409</v>
      </c>
      <c r="C9" s="18">
        <v>5000</v>
      </c>
      <c r="D9" s="22" t="s">
        <v>70</v>
      </c>
    </row>
    <row r="10" spans="1:4" ht="29.45" customHeight="1" x14ac:dyDescent="0.15">
      <c r="A10" s="21" t="s">
        <v>4</v>
      </c>
      <c r="B10" s="19">
        <v>45409</v>
      </c>
      <c r="C10" s="18">
        <v>5000</v>
      </c>
      <c r="D10" s="16" t="s">
        <v>72</v>
      </c>
    </row>
    <row r="11" spans="1:4" ht="29.45" customHeight="1" x14ac:dyDescent="0.15">
      <c r="A11" s="21"/>
      <c r="B11" s="19"/>
      <c r="C11" s="18"/>
      <c r="D11" s="17"/>
    </row>
    <row r="12" spans="1:4" ht="29.45" customHeight="1" x14ac:dyDescent="0.15">
      <c r="A12" s="21"/>
      <c r="B12" s="19"/>
      <c r="C12" s="18"/>
      <c r="D12" s="17"/>
    </row>
    <row r="13" spans="1:4" ht="29.45" customHeight="1" x14ac:dyDescent="0.15">
      <c r="A13" s="21"/>
      <c r="B13" s="19"/>
      <c r="C13" s="18"/>
      <c r="D13" s="22"/>
    </row>
    <row r="14" spans="1:4" ht="29.45" customHeight="1" x14ac:dyDescent="0.15">
      <c r="A14" s="21"/>
      <c r="B14" s="19"/>
      <c r="C14" s="18"/>
      <c r="D14" s="16"/>
    </row>
    <row r="15" spans="1:4" ht="29.45" customHeight="1" x14ac:dyDescent="0.15">
      <c r="A15" s="21"/>
      <c r="B15" s="19"/>
      <c r="C15" s="18"/>
      <c r="D15" s="23"/>
    </row>
    <row r="16" spans="1:4" ht="29.45" customHeight="1" x14ac:dyDescent="0.15">
      <c r="A16" s="21"/>
      <c r="B16" s="19"/>
      <c r="C16" s="18"/>
      <c r="D16" s="22"/>
    </row>
    <row r="17" spans="1:4" ht="29.45" customHeight="1" x14ac:dyDescent="0.15">
      <c r="A17" s="21"/>
      <c r="B17" s="19"/>
      <c r="C17" s="18"/>
      <c r="D17" s="22"/>
    </row>
    <row r="18" spans="1:4" ht="29.45" customHeight="1" x14ac:dyDescent="0.15">
      <c r="A18" s="21"/>
      <c r="B18" s="19"/>
      <c r="C18" s="18"/>
      <c r="D18" s="16"/>
    </row>
    <row r="19" spans="1:4" ht="29.45" customHeight="1" x14ac:dyDescent="0.15">
      <c r="A19" s="21"/>
      <c r="B19" s="19"/>
      <c r="C19" s="18"/>
      <c r="D19" s="16"/>
    </row>
    <row r="20" spans="1:4" ht="29.45" customHeight="1" x14ac:dyDescent="0.15">
      <c r="A20" s="15"/>
      <c r="B20" s="14"/>
      <c r="C20" s="11"/>
      <c r="D20" s="13"/>
    </row>
    <row r="21" spans="1:4" s="8" customFormat="1" ht="29.45" customHeight="1" x14ac:dyDescent="0.15">
      <c r="A21" s="58" t="s">
        <v>1</v>
      </c>
      <c r="B21" s="59"/>
      <c r="C21" s="11">
        <f>SUM(C5:C20)</f>
        <v>42880</v>
      </c>
      <c r="D21" s="10"/>
    </row>
    <row r="22" spans="1:4" ht="29.45" customHeight="1" x14ac:dyDescent="0.15">
      <c r="A22" s="7"/>
      <c r="B22" s="6"/>
      <c r="C22" s="5"/>
    </row>
    <row r="23" spans="1:4" ht="29.45" customHeight="1" x14ac:dyDescent="0.15">
      <c r="A23" s="4"/>
      <c r="B23" s="3"/>
      <c r="C23" s="3"/>
      <c r="D23" s="2"/>
    </row>
    <row r="24" spans="1:4" ht="29.45" customHeight="1" x14ac:dyDescent="0.15">
      <c r="C24" s="1"/>
    </row>
  </sheetData>
  <mergeCells count="2">
    <mergeCell ref="A1:D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6E58F-DC24-4486-A421-FB46FA882833}">
  <dimension ref="A1:E24"/>
  <sheetViews>
    <sheetView view="pageLayout" topLeftCell="A4" zoomScaleNormal="100" workbookViewId="0">
      <selection activeCell="D7" sqref="D7:E7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7"/>
      <c r="C2" s="37"/>
      <c r="D2" s="37"/>
      <c r="E2" s="37"/>
    </row>
    <row r="3" spans="1:5" ht="29.45" customHeight="1" x14ac:dyDescent="0.15">
      <c r="A3" s="31" t="s">
        <v>75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45421</v>
      </c>
      <c r="C5" s="18">
        <v>10000</v>
      </c>
      <c r="D5" s="16" t="s">
        <v>77</v>
      </c>
      <c r="E5" s="16" t="s">
        <v>76</v>
      </c>
    </row>
    <row r="6" spans="1:5" ht="29.45" customHeight="1" x14ac:dyDescent="0.15">
      <c r="A6" s="21" t="s">
        <v>4</v>
      </c>
      <c r="B6" s="19">
        <v>45425</v>
      </c>
      <c r="C6" s="18">
        <v>10000</v>
      </c>
      <c r="D6" s="16" t="s">
        <v>80</v>
      </c>
      <c r="E6" s="16" t="s">
        <v>78</v>
      </c>
    </row>
    <row r="7" spans="1:5" ht="29.45" customHeight="1" x14ac:dyDescent="0.15">
      <c r="A7" s="21" t="s">
        <v>47</v>
      </c>
      <c r="B7" s="19">
        <v>45427</v>
      </c>
      <c r="C7" s="18">
        <v>21500</v>
      </c>
      <c r="D7" s="16" t="s">
        <v>79</v>
      </c>
      <c r="E7" s="16" t="s">
        <v>48</v>
      </c>
    </row>
    <row r="8" spans="1:5" ht="29.45" customHeight="1" x14ac:dyDescent="0.15">
      <c r="A8" s="21" t="s">
        <v>4</v>
      </c>
      <c r="B8" s="19">
        <v>45429</v>
      </c>
      <c r="C8" s="18">
        <v>5000</v>
      </c>
      <c r="D8" s="16" t="s">
        <v>86</v>
      </c>
      <c r="E8" s="16" t="s">
        <v>81</v>
      </c>
    </row>
    <row r="9" spans="1:5" ht="29.45" customHeight="1" x14ac:dyDescent="0.15">
      <c r="A9" s="21" t="s">
        <v>82</v>
      </c>
      <c r="B9" s="19">
        <v>45433</v>
      </c>
      <c r="C9" s="18">
        <v>5000</v>
      </c>
      <c r="D9" s="16" t="s">
        <v>83</v>
      </c>
      <c r="E9" s="16" t="s">
        <v>84</v>
      </c>
    </row>
    <row r="10" spans="1:5" ht="29.45" customHeight="1" x14ac:dyDescent="0.15">
      <c r="A10" s="21" t="s">
        <v>82</v>
      </c>
      <c r="B10" s="19">
        <v>45434</v>
      </c>
      <c r="C10" s="18">
        <v>5000</v>
      </c>
      <c r="D10" s="16" t="s">
        <v>87</v>
      </c>
      <c r="E10" s="16" t="s">
        <v>85</v>
      </c>
    </row>
    <row r="11" spans="1:5" ht="29.45" customHeight="1" x14ac:dyDescent="0.15">
      <c r="A11" s="21" t="s">
        <v>82</v>
      </c>
      <c r="B11" s="19">
        <v>45435</v>
      </c>
      <c r="C11" s="18">
        <v>5000</v>
      </c>
      <c r="D11" s="17" t="s">
        <v>88</v>
      </c>
      <c r="E11" s="16" t="s">
        <v>89</v>
      </c>
    </row>
    <row r="12" spans="1:5" ht="29.45" customHeight="1" x14ac:dyDescent="0.15">
      <c r="A12" s="21" t="s">
        <v>82</v>
      </c>
      <c r="B12" s="19">
        <v>45441</v>
      </c>
      <c r="C12" s="18">
        <v>5000</v>
      </c>
      <c r="D12" s="17" t="s">
        <v>90</v>
      </c>
      <c r="E12" s="40" t="s">
        <v>91</v>
      </c>
    </row>
    <row r="13" spans="1:5" ht="29.45" customHeight="1" x14ac:dyDescent="0.15">
      <c r="A13" s="21"/>
      <c r="B13" s="19"/>
      <c r="C13" s="18"/>
      <c r="D13" s="22"/>
      <c r="E13" s="22"/>
    </row>
    <row r="14" spans="1:5" ht="29.45" customHeight="1" x14ac:dyDescent="0.15">
      <c r="A14" s="21"/>
      <c r="B14" s="19"/>
      <c r="C14" s="18"/>
      <c r="D14" s="16"/>
      <c r="E14" s="24"/>
    </row>
    <row r="15" spans="1:5" ht="29.45" customHeight="1" x14ac:dyDescent="0.15">
      <c r="A15" s="21"/>
      <c r="B15" s="19"/>
      <c r="C15" s="18"/>
      <c r="D15" s="23"/>
      <c r="E15" s="22"/>
    </row>
    <row r="16" spans="1:5" ht="29.45" customHeight="1" x14ac:dyDescent="0.15">
      <c r="A16" s="21"/>
      <c r="B16" s="19"/>
      <c r="C16" s="18"/>
      <c r="D16" s="22"/>
      <c r="E16" s="16"/>
    </row>
    <row r="17" spans="1:5" ht="29.45" customHeight="1" x14ac:dyDescent="0.15">
      <c r="A17" s="21"/>
      <c r="B17" s="19"/>
      <c r="C17" s="18"/>
      <c r="D17" s="22"/>
      <c r="E17" s="16"/>
    </row>
    <row r="18" spans="1:5" ht="29.45" customHeight="1" x14ac:dyDescent="0.15">
      <c r="A18" s="21"/>
      <c r="B18" s="19"/>
      <c r="C18" s="18"/>
      <c r="D18" s="16"/>
      <c r="E18" s="22"/>
    </row>
    <row r="19" spans="1:5" ht="29.45" customHeight="1" x14ac:dyDescent="0.15">
      <c r="A19" s="21"/>
      <c r="B19" s="19"/>
      <c r="C19" s="18"/>
      <c r="D19" s="16"/>
      <c r="E19" s="16"/>
    </row>
    <row r="20" spans="1:5" ht="29.45" customHeight="1" x14ac:dyDescent="0.15">
      <c r="A20" s="15"/>
      <c r="B20" s="14"/>
      <c r="C20" s="11"/>
      <c r="D20" s="13"/>
      <c r="E20" s="12"/>
    </row>
    <row r="21" spans="1:5" s="8" customFormat="1" ht="29.45" customHeight="1" x14ac:dyDescent="0.15">
      <c r="A21" s="58" t="s">
        <v>1</v>
      </c>
      <c r="B21" s="59"/>
      <c r="C21" s="11">
        <f>SUM(C5:C20)</f>
        <v>66500</v>
      </c>
      <c r="D21" s="10"/>
      <c r="E21" s="9"/>
    </row>
    <row r="22" spans="1:5" ht="29.45" customHeight="1" x14ac:dyDescent="0.15">
      <c r="A22" s="7"/>
      <c r="B22" s="6"/>
      <c r="C22" s="5"/>
    </row>
    <row r="23" spans="1:5" ht="29.45" customHeight="1" x14ac:dyDescent="0.15">
      <c r="A23" s="4">
        <v>150000</v>
      </c>
      <c r="B23" s="3" t="s">
        <v>0</v>
      </c>
      <c r="C23" s="3">
        <f>C21</f>
        <v>66500</v>
      </c>
      <c r="D23" s="2" t="str">
        <f>"＝　"&amp;A23-C23</f>
        <v>＝　83500</v>
      </c>
    </row>
    <row r="24" spans="1:5" ht="29.45" customHeight="1" x14ac:dyDescent="0.15">
      <c r="C24" s="1"/>
    </row>
  </sheetData>
  <mergeCells count="2">
    <mergeCell ref="A1:E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24</vt:i4>
      </vt:variant>
    </vt:vector>
  </HeadingPairs>
  <TitlesOfParts>
    <vt:vector size="24" baseType="lpstr">
      <vt:lpstr>R6.1</vt:lpstr>
      <vt:lpstr>R6.1 (公開用)</vt:lpstr>
      <vt:lpstr>R6.2</vt:lpstr>
      <vt:lpstr>R6.2 (公開用)</vt:lpstr>
      <vt:lpstr>R6.3</vt:lpstr>
      <vt:lpstr>R6.3 (公開用)</vt:lpstr>
      <vt:lpstr>R6.4</vt:lpstr>
      <vt:lpstr>R6.4 (公開用)</vt:lpstr>
      <vt:lpstr>R6.5</vt:lpstr>
      <vt:lpstr>R6.5 (公開用)</vt:lpstr>
      <vt:lpstr>R6.6</vt:lpstr>
      <vt:lpstr>R6.6 (公開用)</vt:lpstr>
      <vt:lpstr>R6.7</vt:lpstr>
      <vt:lpstr>R6.7 (公開用)</vt:lpstr>
      <vt:lpstr>R6.8</vt:lpstr>
      <vt:lpstr>R6.8 (公開用)</vt:lpstr>
      <vt:lpstr>R6.9</vt:lpstr>
      <vt:lpstr>R6.9 (公開用)</vt:lpstr>
      <vt:lpstr>R6.10</vt:lpstr>
      <vt:lpstr>R6.10 (公開用)</vt:lpstr>
      <vt:lpstr>R6.11</vt:lpstr>
      <vt:lpstr>R6.11 (公開用)</vt:lpstr>
      <vt:lpstr>R6.12</vt:lpstr>
      <vt:lpstr>R6.12 (公開用)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鎌田 伸剛</dc:creator>
  <cp:lastModifiedBy>鎌田 伸剛</cp:lastModifiedBy>
  <cp:lastPrinted>2025-02-27T04:09:48Z</cp:lastPrinted>
  <dcterms:created xsi:type="dcterms:W3CDTF">2024-02-28T05:27:38Z</dcterms:created>
  <dcterms:modified xsi:type="dcterms:W3CDTF">2025-02-27T04:10:01Z</dcterms:modified>
</cp:coreProperties>
</file>